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Meu Drive\Revista 2025\16_Conferencias_nacionais_desdemocratizacao\"/>
    </mc:Choice>
  </mc:AlternateContent>
  <bookViews>
    <workbookView xWindow="0" yWindow="0" windowWidth="25125" windowHeight="11610"/>
  </bookViews>
  <sheets>
    <sheet name="Conferências" sheetId="1" r:id="rId1"/>
  </sheets>
  <definedNames>
    <definedName name="_xlnm._FilterDatabase" localSheetId="0" hidden="1">Conferências!$A$1:$R$186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06" i="1" l="1"/>
  <c r="G186" i="1"/>
  <c r="R186" i="1"/>
  <c r="H186" i="1"/>
  <c r="I186" i="1"/>
  <c r="J186" i="1"/>
  <c r="K186" i="1"/>
  <c r="L186" i="1"/>
  <c r="M186" i="1"/>
  <c r="N186" i="1"/>
  <c r="O186" i="1"/>
  <c r="P186" i="1"/>
  <c r="Q186" i="1"/>
  <c r="D81" i="1"/>
  <c r="D97" i="1"/>
  <c r="D119" i="1"/>
  <c r="D132" i="1"/>
  <c r="D148" i="1"/>
  <c r="D88" i="1"/>
  <c r="D98" i="1"/>
  <c r="D111" i="1"/>
  <c r="D133" i="1"/>
  <c r="D90" i="1"/>
  <c r="D45" i="1"/>
  <c r="D71" i="1"/>
  <c r="D99" i="1"/>
  <c r="D25" i="1"/>
  <c r="D29" i="1"/>
  <c r="D38" i="1"/>
  <c r="D46" i="1"/>
  <c r="D63" i="1"/>
  <c r="D82" i="1"/>
  <c r="D100" i="1"/>
  <c r="D120" i="1"/>
  <c r="D134" i="1"/>
  <c r="D150" i="1"/>
  <c r="D127" i="1"/>
  <c r="D154" i="1"/>
  <c r="D47" i="1"/>
  <c r="D64" i="1"/>
  <c r="D83" i="1"/>
  <c r="D112" i="1"/>
  <c r="D135" i="1"/>
  <c r="D39" i="1"/>
  <c r="D55" i="1"/>
  <c r="D65" i="1"/>
  <c r="D113" i="1"/>
  <c r="D101" i="1"/>
  <c r="D66" i="1"/>
  <c r="D114" i="1"/>
  <c r="D136" i="1"/>
  <c r="D102" i="1"/>
  <c r="D145" i="1"/>
  <c r="D137" i="1"/>
  <c r="D91" i="1"/>
  <c r="D138" i="1"/>
  <c r="D26" i="1"/>
  <c r="D31" i="1"/>
  <c r="D34" i="1"/>
  <c r="D43" i="1"/>
  <c r="D52" i="1"/>
  <c r="D70" i="1"/>
  <c r="D87" i="1"/>
  <c r="D108" i="1"/>
  <c r="D129" i="1"/>
  <c r="D157" i="1"/>
  <c r="D27" i="1"/>
  <c r="D30" i="1"/>
  <c r="D32" i="1"/>
  <c r="D33" i="1"/>
  <c r="D35" i="1"/>
  <c r="D40" i="1"/>
  <c r="D44" i="1"/>
  <c r="D48" i="1"/>
  <c r="D57" i="1"/>
  <c r="D72" i="1"/>
  <c r="D92" i="1"/>
  <c r="D155" i="1"/>
  <c r="D79" i="1"/>
  <c r="D109" i="1"/>
  <c r="D125" i="1"/>
  <c r="D159" i="1"/>
  <c r="D78" i="1"/>
  <c r="D95" i="1"/>
  <c r="D130" i="1"/>
  <c r="D158" i="1"/>
  <c r="D73" i="1"/>
  <c r="D115" i="1"/>
  <c r="D143" i="1"/>
  <c r="D116" i="1"/>
  <c r="D144" i="1"/>
  <c r="D93" i="1"/>
  <c r="D103" i="1"/>
  <c r="D74" i="1"/>
  <c r="D128" i="1"/>
  <c r="D61" i="1"/>
  <c r="D77" i="1"/>
  <c r="D118" i="1"/>
  <c r="D96" i="1"/>
  <c r="D126" i="1"/>
  <c r="D160" i="1"/>
  <c r="D11" i="1"/>
  <c r="D21" i="1"/>
  <c r="D89" i="1"/>
  <c r="D121" i="1"/>
  <c r="D149" i="1"/>
  <c r="D53" i="1"/>
  <c r="D80" i="1"/>
  <c r="D110" i="1"/>
  <c r="D142" i="1"/>
  <c r="D49" i="1"/>
  <c r="D51" i="1"/>
  <c r="D69" i="1"/>
  <c r="D94" i="1"/>
  <c r="D141" i="1"/>
  <c r="D147" i="1"/>
  <c r="D58" i="1"/>
  <c r="D84" i="1"/>
  <c r="D122" i="1"/>
  <c r="D156" i="1"/>
  <c r="D151" i="1"/>
  <c r="D67" i="1"/>
  <c r="D104" i="1"/>
  <c r="D139" i="1"/>
  <c r="D105" i="1"/>
  <c r="D3" i="1"/>
  <c r="D4" i="1"/>
  <c r="D5" i="1"/>
  <c r="D6" i="1"/>
  <c r="D7" i="1"/>
  <c r="D8" i="1"/>
  <c r="D9" i="1"/>
  <c r="D12" i="1"/>
  <c r="D17" i="1"/>
  <c r="D28" i="1"/>
  <c r="D36" i="1"/>
  <c r="D50" i="1"/>
  <c r="D85" i="1"/>
  <c r="D123" i="1"/>
  <c r="D152" i="1"/>
  <c r="D106" i="1"/>
  <c r="D13" i="1"/>
  <c r="D18" i="1"/>
  <c r="D59" i="1"/>
  <c r="D10" i="1"/>
  <c r="D19" i="1"/>
  <c r="D41" i="1"/>
  <c r="D76" i="1"/>
  <c r="D140" i="1"/>
  <c r="D16" i="1"/>
  <c r="D23" i="1"/>
  <c r="D42" i="1"/>
  <c r="D117" i="1"/>
  <c r="D14" i="1"/>
  <c r="D22" i="1"/>
  <c r="D68" i="1"/>
  <c r="D146" i="1"/>
  <c r="D24" i="1"/>
  <c r="D60" i="1"/>
  <c r="D86" i="1"/>
  <c r="D124" i="1"/>
  <c r="D153" i="1"/>
  <c r="D107" i="1"/>
  <c r="D131" i="1"/>
  <c r="D62" i="1"/>
</calcChain>
</file>

<file path=xl/comments1.xml><?xml version="1.0" encoding="utf-8"?>
<comments xmlns="http://schemas.openxmlformats.org/spreadsheetml/2006/main">
  <authors>
    <author>user</author>
    <author>Leticia Volpi</author>
    <author>tc={EE843B21-8D20-4E49-A3C4-A9A954E2A707}</author>
    <author>tc={63C7C1CB-3BE9-46E6-9AA9-E30392B2A8B6}</author>
    <author>tc={F4EAD0CD-2847-43C4-BBCA-127340AE7323}</author>
  </authors>
  <commentList>
    <comment ref="O21" authorId="0" shapeId="0">
      <text>
        <r>
          <rPr>
            <b/>
            <sz val="9"/>
            <color indexed="81"/>
            <rFont val="Tahoma"/>
            <family val="2"/>
          </rPr>
          <t>user:</t>
        </r>
        <r>
          <rPr>
            <sz val="9"/>
            <color indexed="81"/>
            <rFont val="Tahoma"/>
            <family val="2"/>
          </rPr>
          <t xml:space="preserve">
Presente do Relatório Final. </t>
        </r>
      </text>
    </comment>
    <comment ref="G26" authorId="0" shapeId="0">
      <text>
        <r>
          <rPr>
            <b/>
            <sz val="9"/>
            <color indexed="81"/>
            <rFont val="Tahoma"/>
            <family val="2"/>
          </rPr>
          <t>user:</t>
        </r>
        <r>
          <rPr>
            <sz val="9"/>
            <color indexed="81"/>
            <rFont val="Tahoma"/>
            <family val="2"/>
          </rPr>
          <t xml:space="preserve">
Não houve uma resolução de chamada da 1º Conferência uma vez que o Conanda tinha dúvidas sobre sua competência para convocar conferências nacionais. A partir da 2º Conferência o Cananda passa a organizar e formalizar o processo por meio de Resoluções. </t>
        </r>
      </text>
    </comment>
    <comment ref="Q26" authorId="0" shapeId="0">
      <text>
        <r>
          <rPr>
            <b/>
            <sz val="9"/>
            <color indexed="81"/>
            <rFont val="Tahoma"/>
            <family val="2"/>
          </rPr>
          <t>user:</t>
        </r>
        <r>
          <rPr>
            <sz val="9"/>
            <color indexed="81"/>
            <rFont val="Tahoma"/>
            <family val="2"/>
          </rPr>
          <t xml:space="preserve">
Não houve relatório final. Mas uma sintese do que foi discutido e aprovado encontra-se na Resolução nº 42 do Codanda de  13 de outubro de 1993.</t>
        </r>
      </text>
    </comment>
    <comment ref="A37" authorId="0" shapeId="0">
      <text>
        <r>
          <rPr>
            <b/>
            <sz val="9"/>
            <color indexed="81"/>
            <rFont val="Tahoma"/>
            <family val="2"/>
          </rPr>
          <t>user:</t>
        </r>
        <r>
          <rPr>
            <sz val="9"/>
            <color indexed="81"/>
            <rFont val="Tahoma"/>
            <family val="2"/>
          </rPr>
          <t xml:space="preserve">
A conferência ocorreu de forma concomitante a  VI Conferência Nacional de Direitos Humanos. </t>
        </r>
      </text>
    </comment>
    <comment ref="O37" authorId="0" shapeId="0">
      <text>
        <r>
          <rPr>
            <b/>
            <sz val="9"/>
            <color indexed="81"/>
            <rFont val="Tahoma"/>
            <family val="2"/>
          </rPr>
          <t>user:</t>
        </r>
        <r>
          <rPr>
            <sz val="9"/>
            <color indexed="81"/>
            <rFont val="Tahoma"/>
            <family val="2"/>
          </rPr>
          <t xml:space="preserve">
Presente junto ao Relatório Final. </t>
        </r>
      </text>
    </comment>
    <comment ref="O41" authorId="0" shapeId="0">
      <text>
        <r>
          <rPr>
            <b/>
            <sz val="9"/>
            <color indexed="81"/>
            <rFont val="Tahoma"/>
            <family val="2"/>
          </rPr>
          <t>user:</t>
        </r>
        <r>
          <rPr>
            <sz val="9"/>
            <color indexed="81"/>
            <rFont val="Tahoma"/>
            <family val="2"/>
          </rPr>
          <t xml:space="preserve">
Presente no Relatório Final. 
</t>
        </r>
      </text>
    </comment>
    <comment ref="L47" authorId="0" shapeId="0">
      <text>
        <r>
          <rPr>
            <b/>
            <sz val="9"/>
            <color indexed="81"/>
            <rFont val="Tahoma"/>
            <family val="2"/>
          </rPr>
          <t>user:</t>
        </r>
        <r>
          <rPr>
            <sz val="9"/>
            <color indexed="81"/>
            <rFont val="Tahoma"/>
            <family val="2"/>
          </rPr>
          <t xml:space="preserve">
encontra-se descrita no regulamento da Conferência presente no Relatório Final.</t>
        </r>
      </text>
    </comment>
    <comment ref="N47" authorId="0" shapeId="0">
      <text>
        <r>
          <rPr>
            <b/>
            <sz val="9"/>
            <color indexed="81"/>
            <rFont val="Tahoma"/>
            <family val="2"/>
          </rPr>
          <t>user:</t>
        </r>
        <r>
          <rPr>
            <sz val="9"/>
            <color indexed="81"/>
            <rFont val="Tahoma"/>
            <family val="2"/>
          </rPr>
          <t xml:space="preserve">
Caderrno de Proposta encontra-se junto ao Relatório Final.</t>
        </r>
      </text>
    </comment>
    <comment ref="R47" authorId="0" shapeId="0">
      <text>
        <r>
          <rPr>
            <b/>
            <sz val="9"/>
            <color indexed="81"/>
            <rFont val="Tahoma"/>
            <family val="2"/>
          </rPr>
          <t>user:</t>
        </r>
        <r>
          <rPr>
            <sz val="9"/>
            <color indexed="81"/>
            <rFont val="Tahoma"/>
            <family val="2"/>
          </rPr>
          <t xml:space="preserve">
além das Resoluções aprovadas, o Relatório Final apresenta as Moções e Recomendações para o Ministério das Cidades. Resoluções versus ações Mcidades. </t>
        </r>
      </text>
    </comment>
    <comment ref="G54" authorId="1" shapeId="0">
      <text>
        <r>
          <rPr>
            <b/>
            <sz val="9"/>
            <color indexed="81"/>
            <rFont val="Segoe UI"/>
            <family val="2"/>
          </rPr>
          <t>Leticia Volpi:</t>
        </r>
        <r>
          <rPr>
            <sz val="9"/>
            <color indexed="81"/>
            <rFont val="Segoe UI"/>
            <family val="2"/>
          </rPr>
          <t xml:space="preserve">
Instituição do GT Permanente: http://portalapl.ibict.br/menu/itens_menu/gtp_apl/gtp_apl.html</t>
        </r>
      </text>
    </comment>
    <comment ref="G62" authorId="1" shapeId="0">
      <text>
        <r>
          <rPr>
            <b/>
            <sz val="9"/>
            <color indexed="81"/>
            <rFont val="Segoe UI"/>
            <family val="2"/>
          </rPr>
          <t>Leticia Volpi:</t>
        </r>
        <r>
          <rPr>
            <sz val="9"/>
            <color indexed="81"/>
            <rFont val="Segoe UI"/>
            <family val="2"/>
          </rPr>
          <t xml:space="preserve">
Instituição do GT Permanente: http://portalapl.ibict.br/menu/itens_menu/gtp_apl/gtp_apl.html</t>
        </r>
      </text>
    </comment>
    <comment ref="L63" authorId="0" shapeId="0">
      <text>
        <r>
          <rPr>
            <b/>
            <sz val="9"/>
            <color indexed="81"/>
            <rFont val="Tahoma"/>
            <family val="2"/>
          </rPr>
          <t>user:</t>
        </r>
        <r>
          <rPr>
            <sz val="9"/>
            <color indexed="81"/>
            <rFont val="Tahoma"/>
            <family val="2"/>
          </rPr>
          <t xml:space="preserve">
Programação está no documento V Relatório Conferência - Participação em Foco - IPEA. </t>
        </r>
      </text>
    </comment>
    <comment ref="O72" authorId="0" shapeId="0">
      <text>
        <r>
          <rPr>
            <b/>
            <sz val="9"/>
            <color indexed="81"/>
            <rFont val="Tahoma"/>
            <family val="2"/>
          </rPr>
          <t>user:</t>
        </r>
        <r>
          <rPr>
            <sz val="9"/>
            <color indexed="81"/>
            <rFont val="Tahoma"/>
            <family val="2"/>
          </rPr>
          <t xml:space="preserve">
Documento disponível em IPEA - Participação em Foco. </t>
        </r>
      </text>
    </comment>
    <comment ref="O77" authorId="0" shapeId="0">
      <text>
        <r>
          <rPr>
            <b/>
            <sz val="9"/>
            <color indexed="81"/>
            <rFont val="Tahoma"/>
            <family val="2"/>
          </rPr>
          <t>user:</t>
        </r>
        <r>
          <rPr>
            <sz val="9"/>
            <color indexed="81"/>
            <rFont val="Tahoma"/>
            <family val="2"/>
          </rPr>
          <t xml:space="preserve">
Disponível em IPEA - Participação em foco. </t>
        </r>
      </text>
    </comment>
    <comment ref="G81" authorId="1" shapeId="0">
      <text>
        <r>
          <rPr>
            <b/>
            <sz val="9"/>
            <color indexed="81"/>
            <rFont val="Segoe UI"/>
            <family val="2"/>
          </rPr>
          <t>Leticia Volpi:</t>
        </r>
        <r>
          <rPr>
            <sz val="9"/>
            <color indexed="81"/>
            <rFont val="Segoe UI"/>
            <family val="2"/>
          </rPr>
          <t xml:space="preserve">
Instituição do GT Permanente: http://portalapl.ibict.br/menu/itens_menu/gtp_apl/gtp_apl.html</t>
        </r>
      </text>
    </comment>
    <comment ref="L81" authorId="0" shapeId="0">
      <text>
        <r>
          <rPr>
            <b/>
            <sz val="9"/>
            <color indexed="81"/>
            <rFont val="Tahoma"/>
            <family val="2"/>
          </rPr>
          <t>user:</t>
        </r>
        <r>
          <rPr>
            <sz val="9"/>
            <color indexed="81"/>
            <rFont val="Tahoma"/>
            <family val="2"/>
          </rPr>
          <t xml:space="preserve">
encontra-se junto ao Relatório "Sintese Final".
</t>
        </r>
      </text>
    </comment>
    <comment ref="G83" authorId="0" shapeId="0">
      <text>
        <r>
          <rPr>
            <b/>
            <sz val="9"/>
            <color indexed="81"/>
            <rFont val="Tahoma"/>
            <family val="2"/>
          </rPr>
          <t>user:</t>
        </r>
        <r>
          <rPr>
            <sz val="9"/>
            <color indexed="81"/>
            <rFont val="Tahoma"/>
            <family val="2"/>
          </rPr>
          <t xml:space="preserve">
Documento encontra-se disponível no site do IPEA - Participação em Foco. </t>
        </r>
      </text>
    </comment>
    <comment ref="Q83" authorId="0" shapeId="0">
      <text>
        <r>
          <rPr>
            <b/>
            <sz val="9"/>
            <color indexed="81"/>
            <rFont val="Tahoma"/>
            <family val="2"/>
          </rPr>
          <t>user:</t>
        </r>
        <r>
          <rPr>
            <sz val="9"/>
            <color indexed="81"/>
            <rFont val="Tahoma"/>
            <family val="2"/>
          </rPr>
          <t xml:space="preserve">
Documento disponível em Participação em Foco - IPEA.</t>
        </r>
      </text>
    </comment>
    <comment ref="J87" authorId="0" shapeId="0">
      <text>
        <r>
          <rPr>
            <b/>
            <sz val="9"/>
            <color indexed="81"/>
            <rFont val="Tahoma"/>
            <family val="2"/>
          </rPr>
          <t>user:</t>
        </r>
        <r>
          <rPr>
            <sz val="9"/>
            <color indexed="81"/>
            <rFont val="Tahoma"/>
            <family val="2"/>
          </rPr>
          <t xml:space="preserve">
Texto Base está disponível no IPEA - Participação em Foco. </t>
        </r>
      </text>
    </comment>
    <comment ref="Q87" authorId="0" shapeId="0">
      <text>
        <r>
          <rPr>
            <b/>
            <sz val="9"/>
            <color indexed="81"/>
            <rFont val="Tahoma"/>
            <family val="2"/>
          </rPr>
          <t>user:</t>
        </r>
        <r>
          <rPr>
            <sz val="9"/>
            <color indexed="81"/>
            <rFont val="Tahoma"/>
            <family val="2"/>
          </rPr>
          <t xml:space="preserve">
Documento impresso (livro). Disponível para venda em Estante Virtual. </t>
        </r>
      </text>
    </comment>
    <comment ref="G97" authorId="1" shapeId="0">
      <text>
        <r>
          <rPr>
            <b/>
            <sz val="9"/>
            <color indexed="81"/>
            <rFont val="Segoe UI"/>
            <family val="2"/>
          </rPr>
          <t>Leticia Volpi:</t>
        </r>
        <r>
          <rPr>
            <sz val="9"/>
            <color indexed="81"/>
            <rFont val="Segoe UI"/>
            <family val="2"/>
          </rPr>
          <t xml:space="preserve">
Instituição do GT Permanente: http://portalapl.ibict.br/menu/itens_menu/gtp_apl/gtp_apl.html</t>
        </r>
      </text>
    </comment>
    <comment ref="I97" authorId="0" shapeId="0">
      <text>
        <r>
          <rPr>
            <b/>
            <sz val="9"/>
            <color indexed="81"/>
            <rFont val="Tahoma"/>
            <family val="2"/>
          </rPr>
          <t>user:</t>
        </r>
        <r>
          <rPr>
            <sz val="9"/>
            <color indexed="81"/>
            <rFont val="Tahoma"/>
            <family val="2"/>
          </rPr>
          <t xml:space="preserve">
A conferencia foi organizada por meio de palestras e paineis. Não houve propostas ou resoluções deliberadas. </t>
        </r>
      </text>
    </comment>
    <comment ref="N101" authorId="0" shapeId="0">
      <text>
        <r>
          <rPr>
            <b/>
            <sz val="9"/>
            <color indexed="81"/>
            <rFont val="Tahoma"/>
            <family val="2"/>
          </rPr>
          <t>user:</t>
        </r>
        <r>
          <rPr>
            <sz val="9"/>
            <color indexed="81"/>
            <rFont val="Tahoma"/>
            <family val="2"/>
          </rPr>
          <t xml:space="preserve">
presente no Livro: 1ª Conferência  Nacional da Comunicação - 10 anos depois. 
</t>
        </r>
      </text>
    </comment>
    <comment ref="G111" authorId="1" shapeId="0">
      <text>
        <r>
          <rPr>
            <b/>
            <sz val="9"/>
            <color indexed="81"/>
            <rFont val="Segoe UI"/>
            <family val="2"/>
          </rPr>
          <t>Leticia Volpi:</t>
        </r>
        <r>
          <rPr>
            <sz val="9"/>
            <color indexed="81"/>
            <rFont val="Segoe UI"/>
            <family val="2"/>
          </rPr>
          <t xml:space="preserve">
DECRETO Nº 7.987, DE 17 DE ABRIL DE 2013:  
Altera o Decreto no 7.214, de 15 de junho de 2010, que estabelece princípios e diretrizes da política governamental para as comunidades brasileiras no exterior, institui as Conferências Brasileiros no Mundo - CBM, e cria o Conselho de Representantes de Brasileiros no Exterior - CRBE.</t>
        </r>
      </text>
    </comment>
    <comment ref="R113" authorId="0" shapeId="0">
      <text>
        <r>
          <rPr>
            <b/>
            <sz val="9"/>
            <color indexed="81"/>
            <rFont val="Tahoma"/>
            <family val="2"/>
          </rPr>
          <t>user:</t>
        </r>
        <r>
          <rPr>
            <sz val="9"/>
            <color indexed="81"/>
            <rFont val="Tahoma"/>
            <family val="2"/>
          </rPr>
          <t xml:space="preserve">
https://www.youtube.com/watch?v=-YqQDu_qiTo
</t>
        </r>
      </text>
    </comment>
    <comment ref="O118" authorId="0" shapeId="0">
      <text>
        <r>
          <rPr>
            <b/>
            <sz val="9"/>
            <color indexed="81"/>
            <rFont val="Tahoma"/>
            <family val="2"/>
          </rPr>
          <t>user:</t>
        </r>
        <r>
          <rPr>
            <sz val="9"/>
            <color indexed="81"/>
            <rFont val="Tahoma"/>
            <family val="2"/>
          </rPr>
          <t xml:space="preserve">
Disponível em IPEA - Participação em Foco.</t>
        </r>
      </text>
    </comment>
    <comment ref="G119" authorId="1" shapeId="0">
      <text>
        <r>
          <rPr>
            <b/>
            <sz val="9"/>
            <color indexed="81"/>
            <rFont val="Segoe UI"/>
            <family val="2"/>
          </rPr>
          <t>Leticia Volpi:</t>
        </r>
        <r>
          <rPr>
            <sz val="9"/>
            <color indexed="81"/>
            <rFont val="Segoe UI"/>
            <family val="2"/>
          </rPr>
          <t xml:space="preserve">
Instituição do GT Permanente: http://portalapl.ibict.br/menu/itens_menu/gtp_apl/gtp_apl.html</t>
        </r>
      </text>
    </comment>
    <comment ref="O126" authorId="0" shapeId="0">
      <text>
        <r>
          <rPr>
            <b/>
            <sz val="9"/>
            <color indexed="81"/>
            <rFont val="Tahoma"/>
            <family val="2"/>
          </rPr>
          <t>user:</t>
        </r>
        <r>
          <rPr>
            <sz val="9"/>
            <color indexed="81"/>
            <rFont val="Tahoma"/>
            <family val="2"/>
          </rPr>
          <t xml:space="preserve">
Presente no Documento Final.</t>
        </r>
      </text>
    </comment>
    <comment ref="R129" authorId="0" shapeId="0">
      <text>
        <r>
          <rPr>
            <b/>
            <sz val="9"/>
            <color indexed="81"/>
            <rFont val="Tahoma"/>
            <family val="2"/>
          </rPr>
          <t>user:</t>
        </r>
        <r>
          <rPr>
            <sz val="9"/>
            <color indexed="81"/>
            <rFont val="Tahoma"/>
            <family val="2"/>
          </rPr>
          <t xml:space="preserve">
Disponível em IPEA- Participação em Foco.</t>
        </r>
      </text>
    </comment>
    <comment ref="G132" authorId="1" shapeId="0">
      <text>
        <r>
          <rPr>
            <b/>
            <sz val="9"/>
            <color indexed="81"/>
            <rFont val="Segoe UI"/>
            <family val="2"/>
          </rPr>
          <t>Leticia Volpi:</t>
        </r>
        <r>
          <rPr>
            <sz val="9"/>
            <color indexed="81"/>
            <rFont val="Segoe UI"/>
            <family val="2"/>
          </rPr>
          <t xml:space="preserve">
Instituição do GT Permanente: http://portalapl.ibict.br/menu/itens_menu/gtp_apl/gtp_apl.html</t>
        </r>
      </text>
    </comment>
    <comment ref="O138" authorId="0" shapeId="0">
      <text>
        <r>
          <rPr>
            <b/>
            <sz val="9"/>
            <color indexed="81"/>
            <rFont val="Tahoma"/>
            <family val="2"/>
          </rPr>
          <t>user:</t>
        </r>
        <r>
          <rPr>
            <sz val="9"/>
            <color indexed="81"/>
            <rFont val="Tahoma"/>
            <family val="2"/>
          </rPr>
          <t xml:space="preserve">
As diretrizes aprovadas estão presentes no documento Plano Nacional de Desenvolvimento Rural Sustentável - na foram de orientações e diretrizes.</t>
        </r>
      </text>
    </comment>
    <comment ref="I145" authorId="0" shapeId="0">
      <text>
        <r>
          <rPr>
            <b/>
            <sz val="9"/>
            <color indexed="81"/>
            <rFont val="Tahoma"/>
            <family val="2"/>
          </rPr>
          <t>user:</t>
        </r>
        <r>
          <rPr>
            <sz val="9"/>
            <color indexed="81"/>
            <rFont val="Tahoma"/>
            <family val="2"/>
          </rPr>
          <t xml:space="preserve">
Conta no Relatório Final.</t>
        </r>
      </text>
    </comment>
    <comment ref="O145" authorId="0" shapeId="0">
      <text>
        <r>
          <rPr>
            <b/>
            <sz val="9"/>
            <color indexed="81"/>
            <rFont val="Tahoma"/>
            <family val="2"/>
          </rPr>
          <t>user:</t>
        </r>
        <r>
          <rPr>
            <sz val="9"/>
            <color indexed="81"/>
            <rFont val="Tahoma"/>
            <family val="2"/>
          </rPr>
          <t xml:space="preserve">
conta no Relatório Final. </t>
        </r>
      </text>
    </comment>
    <comment ref="G148" authorId="1" shapeId="0">
      <text>
        <r>
          <rPr>
            <b/>
            <sz val="9"/>
            <color indexed="81"/>
            <rFont val="Segoe UI"/>
            <family val="2"/>
          </rPr>
          <t>Leticia Volpi:</t>
        </r>
        <r>
          <rPr>
            <sz val="9"/>
            <color indexed="81"/>
            <rFont val="Segoe UI"/>
            <family val="2"/>
          </rPr>
          <t xml:space="preserve">
Instituição do GT Permanente: http://portalapl.ibict.br/menu/itens_menu/gtp_apl/gtp_apl.html</t>
        </r>
      </text>
    </comment>
    <comment ref="O156" authorId="0" shapeId="0">
      <text>
        <r>
          <rPr>
            <b/>
            <sz val="9"/>
            <color indexed="81"/>
            <rFont val="Tahoma"/>
            <family val="2"/>
          </rPr>
          <t>user:</t>
        </r>
        <r>
          <rPr>
            <sz val="9"/>
            <color indexed="81"/>
            <rFont val="Tahoma"/>
            <family val="2"/>
          </rPr>
          <t xml:space="preserve">
Presente no Relatório Final.</t>
        </r>
      </text>
    </comment>
    <comment ref="K157" authorId="0" shapeId="0">
      <text>
        <r>
          <rPr>
            <b/>
            <sz val="9"/>
            <color indexed="81"/>
            <rFont val="Tahoma"/>
            <family val="2"/>
          </rPr>
          <t>user:</t>
        </r>
        <r>
          <rPr>
            <sz val="9"/>
            <color indexed="81"/>
            <rFont val="Tahoma"/>
            <family val="2"/>
          </rPr>
          <t xml:space="preserve">
consta no Relatório Final.</t>
        </r>
      </text>
    </comment>
    <comment ref="O157" authorId="0" shapeId="0">
      <text>
        <r>
          <rPr>
            <b/>
            <sz val="9"/>
            <color indexed="81"/>
            <rFont val="Tahoma"/>
            <family val="2"/>
          </rPr>
          <t>user:</t>
        </r>
        <r>
          <rPr>
            <sz val="9"/>
            <color indexed="81"/>
            <rFont val="Tahoma"/>
            <family val="2"/>
          </rPr>
          <t xml:space="preserve">
conta no Relatório final. </t>
        </r>
      </text>
    </comment>
    <comment ref="J162" authorId="0" shapeId="0">
      <text>
        <r>
          <rPr>
            <b/>
            <sz val="9"/>
            <color indexed="81"/>
            <rFont val="Tahoma"/>
            <family val="2"/>
          </rPr>
          <t>user:</t>
        </r>
        <r>
          <rPr>
            <sz val="9"/>
            <color indexed="81"/>
            <rFont val="Tahoma"/>
            <family val="2"/>
          </rPr>
          <t xml:space="preserve">
Vídeo-Base.</t>
        </r>
      </text>
    </comment>
    <comment ref="B164" authorId="2"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a partir de 2018 as Conaes deixaram de ter edições (1,2,3..) passando a indicar apenas o seu ano de realização, em razão de questionamentos ao processo participativo na edições 2018 e 2022.</t>
        </r>
      </text>
    </comment>
    <comment ref="I166" authorId="0" shapeId="0">
      <text>
        <r>
          <rPr>
            <b/>
            <sz val="9"/>
            <color indexed="81"/>
            <rFont val="Tahoma"/>
            <family val="2"/>
          </rPr>
          <t>user:</t>
        </r>
        <r>
          <rPr>
            <sz val="9"/>
            <color indexed="81"/>
            <rFont val="Tahoma"/>
            <family val="2"/>
          </rPr>
          <t xml:space="preserve">
consta do Manual de Orientação.</t>
        </r>
      </text>
    </comment>
    <comment ref="J166" authorId="0" shapeId="0">
      <text>
        <r>
          <rPr>
            <b/>
            <sz val="9"/>
            <color indexed="81"/>
            <rFont val="Tahoma"/>
            <family val="2"/>
          </rPr>
          <t>user:</t>
        </r>
        <r>
          <rPr>
            <sz val="9"/>
            <color indexed="81"/>
            <rFont val="Tahoma"/>
            <family val="2"/>
          </rPr>
          <t xml:space="preserve">
Consta do Manual de Orientação.</t>
        </r>
      </text>
    </comment>
    <comment ref="O166" authorId="0" shapeId="0">
      <text>
        <r>
          <rPr>
            <b/>
            <sz val="9"/>
            <color indexed="81"/>
            <rFont val="Tahoma"/>
            <family val="2"/>
          </rPr>
          <t>user:</t>
        </r>
        <r>
          <rPr>
            <sz val="9"/>
            <color indexed="81"/>
            <rFont val="Tahoma"/>
            <family val="2"/>
          </rPr>
          <t xml:space="preserve">
consta no Relatório Final. </t>
        </r>
      </text>
    </comment>
    <comment ref="I167" authorId="0" shapeId="0">
      <text>
        <r>
          <rPr>
            <b/>
            <sz val="9"/>
            <color indexed="81"/>
            <rFont val="Tahoma"/>
            <family val="2"/>
          </rPr>
          <t>user:</t>
        </r>
        <r>
          <rPr>
            <sz val="9"/>
            <color indexed="81"/>
            <rFont val="Tahoma"/>
            <family val="2"/>
          </rPr>
          <t xml:space="preserve">
Presente no Relatório final.</t>
        </r>
      </text>
    </comment>
    <comment ref="J168" authorId="0" shapeId="0">
      <text>
        <r>
          <rPr>
            <b/>
            <sz val="9"/>
            <color indexed="81"/>
            <rFont val="Tahoma"/>
            <family val="2"/>
          </rPr>
          <t>user:</t>
        </r>
        <r>
          <rPr>
            <sz val="9"/>
            <color indexed="81"/>
            <rFont val="Tahoma"/>
            <family val="2"/>
          </rPr>
          <t xml:space="preserve">
Consta junto ao Manual de Orientação. </t>
        </r>
      </text>
    </comment>
    <comment ref="O168" authorId="0" shapeId="0">
      <text>
        <r>
          <rPr>
            <b/>
            <sz val="9"/>
            <color indexed="81"/>
            <rFont val="Tahoma"/>
            <family val="2"/>
          </rPr>
          <t>user:</t>
        </r>
        <r>
          <rPr>
            <sz val="9"/>
            <color indexed="81"/>
            <rFont val="Tahoma"/>
            <family val="2"/>
          </rPr>
          <t xml:space="preserve">
Conta junto ao Relatório Final Consolidado.</t>
        </r>
      </text>
    </comment>
    <comment ref="E169" authorId="0" shapeId="0">
      <text>
        <r>
          <rPr>
            <b/>
            <sz val="9"/>
            <color indexed="81"/>
            <rFont val="Tahoma"/>
            <family val="2"/>
          </rPr>
          <t>user:</t>
        </r>
        <r>
          <rPr>
            <sz val="9"/>
            <color indexed="81"/>
            <rFont val="Tahoma"/>
            <family val="2"/>
          </rPr>
          <t xml:space="preserve">
Era prevista para 2019. Realizada em 2020 de modo virtual. </t>
        </r>
      </text>
    </comment>
    <comment ref="Q169" authorId="0" shapeId="0">
      <text>
        <r>
          <rPr>
            <b/>
            <sz val="9"/>
            <color indexed="81"/>
            <rFont val="Tahoma"/>
            <family val="2"/>
          </rPr>
          <t>user:</t>
        </r>
        <r>
          <rPr>
            <sz val="9"/>
            <color indexed="81"/>
            <rFont val="Tahoma"/>
            <family val="2"/>
          </rPr>
          <t xml:space="preserve">
Degravação da Conferência realizada por meio virtual. </t>
        </r>
      </text>
    </comment>
    <comment ref="J170" authorId="0" shapeId="0">
      <text>
        <r>
          <rPr>
            <b/>
            <sz val="9"/>
            <color indexed="81"/>
            <rFont val="Tahoma"/>
            <family val="2"/>
          </rPr>
          <t>user:</t>
        </r>
        <r>
          <rPr>
            <sz val="9"/>
            <color indexed="81"/>
            <rFont val="Tahoma"/>
            <family val="2"/>
          </rPr>
          <t xml:space="preserve">
Presente junto ao Manual do Participante</t>
        </r>
      </text>
    </comment>
    <comment ref="L170" authorId="0" shapeId="0">
      <text>
        <r>
          <rPr>
            <b/>
            <sz val="9"/>
            <color indexed="81"/>
            <rFont val="Tahoma"/>
            <family val="2"/>
          </rPr>
          <t>user:</t>
        </r>
        <r>
          <rPr>
            <sz val="9"/>
            <color indexed="81"/>
            <rFont val="Tahoma"/>
            <family val="2"/>
          </rPr>
          <t xml:space="preserve">
Presente no Manual do Participante</t>
        </r>
      </text>
    </comment>
    <comment ref="R170" authorId="0" shapeId="0">
      <text>
        <r>
          <rPr>
            <b/>
            <sz val="9"/>
            <color indexed="81"/>
            <rFont val="Tahoma"/>
            <family val="2"/>
          </rPr>
          <t>user:</t>
        </r>
        <r>
          <rPr>
            <sz val="9"/>
            <color indexed="81"/>
            <rFont val="Tahoma"/>
            <family val="2"/>
          </rPr>
          <t xml:space="preserve">
https://www.youtube.com/watch?v=t6LFfDqYQB4 https://www.youtube.com/results?search_query=12%C2%BA+CONFER%C3%89NCIA+NACIONAL+DE+ASSIST%C3%8ANCIA+SOCIAL
</t>
        </r>
      </text>
    </comment>
    <comment ref="A171" authorId="0" shapeId="0">
      <text>
        <r>
          <rPr>
            <b/>
            <sz val="9"/>
            <color indexed="81"/>
            <rFont val="Tahoma"/>
            <family val="2"/>
          </rPr>
          <t>user:</t>
        </r>
        <r>
          <rPr>
            <sz val="9"/>
            <color indexed="81"/>
            <rFont val="Tahoma"/>
            <family val="2"/>
          </rPr>
          <t xml:space="preserve">
Realizada por plataforma virtual.
</t>
        </r>
      </text>
    </comment>
    <comment ref="N173" authorId="3"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Resolução nº 726/2023 traz propostas e moções aprovadas durante a conferência</t>
        </r>
      </text>
    </comment>
    <comment ref="I182" authorId="4"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Resolução nº 747/2024 aprova o Regulamento da Etapa Nacional da 4ª Conferência Nacional de Gestão do Trabalho e da Educação na Saúde (4ª CNGTES).</t>
        </r>
      </text>
    </comment>
  </commentList>
</comments>
</file>

<file path=xl/sharedStrings.xml><?xml version="1.0" encoding="utf-8"?>
<sst xmlns="http://schemas.openxmlformats.org/spreadsheetml/2006/main" count="2490" uniqueCount="341">
  <si>
    <t>Conferência</t>
  </si>
  <si>
    <t>Edição</t>
  </si>
  <si>
    <t>Ed</t>
  </si>
  <si>
    <t>Int</t>
  </si>
  <si>
    <t>Ano</t>
  </si>
  <si>
    <t>Órgão responsável</t>
  </si>
  <si>
    <t>Decreto/Convocação</t>
  </si>
  <si>
    <t>Regimento</t>
  </si>
  <si>
    <t>Regulamento/ Metodologia</t>
  </si>
  <si>
    <t>Texto-base</t>
  </si>
  <si>
    <t>Manual de Orientações</t>
  </si>
  <si>
    <t>Programação</t>
  </si>
  <si>
    <t>Guia do Participante</t>
  </si>
  <si>
    <t>Caderno de Propostas</t>
  </si>
  <si>
    <t>Resoluções Aprovadas/ Deliberações</t>
  </si>
  <si>
    <t>Relatório Preliminar</t>
  </si>
  <si>
    <t>Relatório Final</t>
  </si>
  <si>
    <t>Adicionais</t>
  </si>
  <si>
    <t>Conferência Nacional de Educação</t>
  </si>
  <si>
    <t>1ª</t>
  </si>
  <si>
    <t>Ministério da Educação e Saúde</t>
  </si>
  <si>
    <t>Lei nª 378 de 1937, art 90.</t>
  </si>
  <si>
    <t>Sim</t>
  </si>
  <si>
    <t>realizada entre 3 a 8 de novembro.</t>
  </si>
  <si>
    <t>Conferência Nacional de Saúde</t>
  </si>
  <si>
    <t>Portaria nº 73, de 25 de abril de 1941</t>
  </si>
  <si>
    <t>-</t>
  </si>
  <si>
    <t>realizada  entre 10 e 15 de novembro.</t>
  </si>
  <si>
    <t>2ª</t>
  </si>
  <si>
    <t>Ministério da Saúde</t>
  </si>
  <si>
    <t>3ª</t>
  </si>
  <si>
    <t>Decreto de 52301, de 24 de julho de 1963</t>
  </si>
  <si>
    <t>4ª</t>
  </si>
  <si>
    <t>Decreto nª 58266, de 27 de abril de 1966</t>
  </si>
  <si>
    <t>5ª</t>
  </si>
  <si>
    <t>Decreto nº 75409, de 25 de fevereiro de 1975</t>
  </si>
  <si>
    <t>6ª</t>
  </si>
  <si>
    <t>Decreto nº 79318, de 19 de março de 1977</t>
  </si>
  <si>
    <t>7ª</t>
  </si>
  <si>
    <t>Decreto nº 84016, de 20 de setembro de 1979</t>
  </si>
  <si>
    <t>Conferência Nacional de  Proteção à Saúde do Índio</t>
  </si>
  <si>
    <t>Conferência Nacional de Recursos Humanos Para a Saúde</t>
  </si>
  <si>
    <t>Ministério da Saúde, Ministério da Previdência e Assistência Social e Ministério da Educação</t>
  </si>
  <si>
    <t>ver conferência de Gestão do trabalho e educação em saúde (mundança de nomenclatura)</t>
  </si>
  <si>
    <t>8ª</t>
  </si>
  <si>
    <t>Decreto nº 91466, de 23 de julho de 1985</t>
  </si>
  <si>
    <t>Conferência Nacional de Saúde Bucal</t>
  </si>
  <si>
    <t>Conferência Nacional de Saúde do Trabalhador</t>
  </si>
  <si>
    <t>Ministério de Saúde</t>
  </si>
  <si>
    <t>Conferência Nacional de Saúde e Direitos das Mulheres</t>
  </si>
  <si>
    <t>vídeo Documentário</t>
  </si>
  <si>
    <t>Conferência Nacional de Saúde Mental</t>
  </si>
  <si>
    <t>9ª</t>
  </si>
  <si>
    <t>Conferência Nacional de Saúde Indígena</t>
  </si>
  <si>
    <t>Conferência Nacional de Ciência, Tecnologia e Inovação em Saúde</t>
  </si>
  <si>
    <t>Portaria nº 1.430, de 26 de novembro de 1993</t>
  </si>
  <si>
    <t>Conferência Nacional de Segurança Alimentar</t>
  </si>
  <si>
    <t>Conselho Nacional de Segurança Alimentar e Nutricional</t>
  </si>
  <si>
    <t>Conferência Nacional de Assistência Social</t>
  </si>
  <si>
    <t>Ministério do Desenvolvimento Social e Combate à Fome</t>
  </si>
  <si>
    <t>Portaria 2233, de 7 de julho de 1995</t>
  </si>
  <si>
    <t>Conferência Nacional dos Direitos da Criança e do Adolescente</t>
  </si>
  <si>
    <t>Secretaria de Direitos Humanos</t>
  </si>
  <si>
    <t>Conferência Nacional de Direitos Humanos</t>
  </si>
  <si>
    <t>Comissão de Direitos Humanos da Câmara dos Deputados</t>
  </si>
  <si>
    <t>10ª</t>
  </si>
  <si>
    <t>Portaria 4251, de 24 de novembro de 1997</t>
  </si>
  <si>
    <t>Resolução Conanda nº 49, de 28 de novembro de 1996</t>
  </si>
  <si>
    <t>Resolução Conanda nº 59, de 19 de julho de 1999</t>
  </si>
  <si>
    <t>11ª</t>
  </si>
  <si>
    <t>Conferência Direitos Humanos de Adolescentes</t>
  </si>
  <si>
    <t>Portaria 909, de 30 de março de 2001</t>
  </si>
  <si>
    <t>Conferência Nacional de Ciência, Tecnologia e Inovação</t>
  </si>
  <si>
    <t>Ministério da Ciência e Tecnologia</t>
  </si>
  <si>
    <t xml:space="preserve">Moções Aprovadas e Recomendações. </t>
  </si>
  <si>
    <t>Portaria nº 1058, de 18 de julho de 2001</t>
  </si>
  <si>
    <t>Resolução nº 67, de 23 de abril de 2001</t>
  </si>
  <si>
    <t>Conferência Nacional de Aqüicultura e Pesca</t>
  </si>
  <si>
    <t>SEAP/PR</t>
  </si>
  <si>
    <t>Portaria nº 179, de 28 de agosto de 2003</t>
  </si>
  <si>
    <t>Portaria nº 262, de 18 de agosto de 2003</t>
  </si>
  <si>
    <t>Carta aberta</t>
  </si>
  <si>
    <t>Conferência Nacional de Cidades</t>
  </si>
  <si>
    <t>Ministério das Cidades</t>
  </si>
  <si>
    <t>Decreto de 22 de maio de 2003</t>
  </si>
  <si>
    <t>sim</t>
  </si>
  <si>
    <t>Histórico das 10 primeiras conferências</t>
  </si>
  <si>
    <t>Conferência Nacional de Medicamentos e Assistência Farmaceutica</t>
  </si>
  <si>
    <t>Portarias de 6 de junho de 2003</t>
  </si>
  <si>
    <t>12ª</t>
  </si>
  <si>
    <t>Decreto de 5 de maio de 2003</t>
  </si>
  <si>
    <t>Conferência Nacional do Meio Ambiente</t>
  </si>
  <si>
    <t>Ministério do Meio Ambiente</t>
  </si>
  <si>
    <t>Decreto de 5 de junho de 2003</t>
  </si>
  <si>
    <t>Resolução nº 86, de 12 de março de 2003</t>
  </si>
  <si>
    <t>Conferência Nacional Infanto-Juvenil pelo Meio Ambiente</t>
  </si>
  <si>
    <t>Ministério da Educação e Ministério do Meio Ambiente</t>
  </si>
  <si>
    <t>Conferência Brasileira de Arranjos Produtivos Locais</t>
  </si>
  <si>
    <t>Ministério do Desenvolvimento, Indústria e Comércio Exterior</t>
  </si>
  <si>
    <t>Portaria interministerial nº 200, de 02 de agosto de 2004</t>
  </si>
  <si>
    <t>Secretaria de Direitos Humanos e Comissão de DH da Câmara dos Deputados</t>
  </si>
  <si>
    <t>Conferência Nacional de Políticas para as Mulheres</t>
  </si>
  <si>
    <t>Secretaria de Políticas para as Mulheres</t>
  </si>
  <si>
    <t>Decreto de 18 de dezembro de 2003</t>
  </si>
  <si>
    <t>Plano Nacional de Políticas para as Mulheres</t>
  </si>
  <si>
    <t>Portaria nº 318, de 4 de março de 2004</t>
  </si>
  <si>
    <t>Decreto de 3 de setembro de 2003</t>
  </si>
  <si>
    <t>Conferência Nacional do Esporte</t>
  </si>
  <si>
    <t>Ministério do Esporte</t>
  </si>
  <si>
    <t xml:space="preserve">Decreto de 21 de janeiro de 2004 </t>
  </si>
  <si>
    <t>Comissão organizadora</t>
  </si>
  <si>
    <t>Resolução nº 111, de 14 de junho de 2005
           PORTARIA Nº 325, DE 24 DE JUNHO DE 2005.</t>
  </si>
  <si>
    <t>Decreto de 11 de fevereiro de 2005</t>
  </si>
  <si>
    <t>Apresentação Ministério das Cidades - 2ª Conferência</t>
  </si>
  <si>
    <t>Conferência Nacional de Cultura</t>
  </si>
  <si>
    <t>Ministério da Cultura</t>
  </si>
  <si>
    <t>Portaria nº 180 de 31 de agosto de 2005</t>
  </si>
  <si>
    <t>Decreto 5520 que institui o Sistema Federal de Cultura</t>
  </si>
  <si>
    <t>Conferência Nacional de Promoção da Igualdade Racial</t>
  </si>
  <si>
    <t>Secretaria de Políticas de Promoção da Igualdade Racial</t>
  </si>
  <si>
    <t>Decreto de 11 de março de 2005</t>
  </si>
  <si>
    <t>Portaria Interministerial nº 774, de 28 de abril de 2004</t>
  </si>
  <si>
    <t>Portaria nº 241, de 31 de agosto de 2005</t>
  </si>
  <si>
    <t>Perfil dos Participantes/Monitoramento de ações do MMA apresentado na II CNMA</t>
  </si>
  <si>
    <t>Resolução nº 103, de 27 de abril de 2005</t>
  </si>
  <si>
    <t>Decreto de 23 de dezembro de 2005</t>
  </si>
  <si>
    <t xml:space="preserve">Conferência Nacional de Economia Solidária </t>
  </si>
  <si>
    <t>Ministério do Trabalho e Emprego</t>
  </si>
  <si>
    <t>Portaria Interministerial nº 2, de 6 de abril de 2006</t>
  </si>
  <si>
    <t>Conferência Nacional de Educação Profissional e Tecnológica</t>
  </si>
  <si>
    <t>Ministério da Educação</t>
  </si>
  <si>
    <t>Portarias de 31 de agosto de 2006</t>
  </si>
  <si>
    <t>Conferência Nacional de Gestão, Trabalho, Educação e Saúde</t>
  </si>
  <si>
    <t>Portaria Ministerial nº 592, de 20 de abril de 2005 (alterada &gt; p nº 935/2005)</t>
  </si>
  <si>
    <t xml:space="preserve">Antiga Conferência de Recursos Humanos para a Saúde </t>
  </si>
  <si>
    <t>Portaria Ministerial nº 963, de 23 de junho de 2005</t>
  </si>
  <si>
    <t>Portaria nº 133, de 21 de outubro de 2005</t>
  </si>
  <si>
    <t>Conferência Nacional dos Direitos da Pessoa com Deficiência</t>
  </si>
  <si>
    <t>Decreto de 14 de julho de 2005</t>
  </si>
  <si>
    <t>Conferência Nacional dos Direitos da Pessoa Idosa</t>
  </si>
  <si>
    <t>Secretaria Especial dos Direitos Humanos</t>
  </si>
  <si>
    <t>Decreto de 10 de janeiro de 2006</t>
  </si>
  <si>
    <t>Carta das Responsabilidades</t>
  </si>
  <si>
    <t>SIM</t>
  </si>
  <si>
    <t>Portaria nº 292, de 30 de agosto de 2006</t>
  </si>
  <si>
    <t>Resolução Nº 04, de 06 De Dezembro de 2006</t>
  </si>
  <si>
    <t>Decreto nº 5790, de 25 de maio de 2006 (conCidades)</t>
  </si>
  <si>
    <t>Decreto de 17 de janeiro de 2007</t>
  </si>
  <si>
    <t>13ª</t>
  </si>
  <si>
    <t>Decreto de 7 de maio de 2007</t>
  </si>
  <si>
    <t>Decreto de 1º de dezembro de 2006</t>
  </si>
  <si>
    <t>Resolução nº 120, de 14 de dezembro de 2006</t>
  </si>
  <si>
    <t>Conferência das Comunidades Brasileiras no Exterior</t>
  </si>
  <si>
    <t>Ministério das Relações Exteriores</t>
  </si>
  <si>
    <t xml:space="preserve">Sim </t>
  </si>
  <si>
    <t>Conferência Nacional da Juventude</t>
  </si>
  <si>
    <t>Secretaria de Governo da Presidência da República</t>
  </si>
  <si>
    <t>Portaria nº 48, de 05 de setembro de 2007</t>
  </si>
  <si>
    <t xml:space="preserve">Conferência Nacional de Aprendizagem Profissional  </t>
  </si>
  <si>
    <t>Portaria nº 557, de 22 de agosto de 2008</t>
  </si>
  <si>
    <t>Nota técnica nº 5 SE/TEM (GT)</t>
  </si>
  <si>
    <t>Conferência Nacional de Desenvolvimento Rural Sustentável e Solidário</t>
  </si>
  <si>
    <t>Ministério do Desenvolvimento Agrário</t>
  </si>
  <si>
    <t>Decreto de 29 de abril de 2008</t>
  </si>
  <si>
    <t>Conferência Nacional de Educação Básica</t>
  </si>
  <si>
    <t xml:space="preserve">Ministério da Educação  </t>
  </si>
  <si>
    <t>Portaria Normativa nº 11 de 24 de abril de 2007</t>
  </si>
  <si>
    <t>Conferência Nacional Políticas Públicas de Direitos Humanos de Lésbicas, Gays, Bissexuais, Travestis e Transexuais</t>
  </si>
  <si>
    <t>Decreto de 28 de novembro de 2007</t>
  </si>
  <si>
    <t>Perfil dos Participantes</t>
  </si>
  <si>
    <t xml:space="preserve">Apresentação dos palestrantes. </t>
  </si>
  <si>
    <t>Conselho Nacional de Aquicultura e Pesca/Ministério da Pesca e Aquicultura</t>
  </si>
  <si>
    <t>Decreto de 21 de janeiro de 2009</t>
  </si>
  <si>
    <t>Portaria Conjunta nº 1, de 4 de setembro de 2008</t>
  </si>
  <si>
    <t>Conferência Nacional de Comunicação</t>
  </si>
  <si>
    <t>Ministério das Comunicações</t>
  </si>
  <si>
    <t>Decreto de 16 de abril de 2009</t>
  </si>
  <si>
    <t>Livro 1ª Conferência Nacional de Comunicação - 10 anos depois</t>
  </si>
  <si>
    <t>Conferência Nacional de Defesa Civil e Assistência Humanitária</t>
  </si>
  <si>
    <t>Ministério da Integração</t>
  </si>
  <si>
    <t>Decreto de 27 de outubro de 2009</t>
  </si>
  <si>
    <t>Conferência Nacional de Educação Escolar Indígena</t>
  </si>
  <si>
    <t>Ministério da Educação e Fundação Nacional do Índio</t>
  </si>
  <si>
    <t>Portaria nº 1062, de 26 de agosto de 2008</t>
  </si>
  <si>
    <t>Decreto de 19 de outubro de 2007</t>
  </si>
  <si>
    <t>Conferência Nacional de Recursos Humanos da Administração Pública Federal</t>
  </si>
  <si>
    <t>Ministério do Planejamento, Orçamento e Gestão</t>
  </si>
  <si>
    <t>Portaria nº 16, de 29 de janeiro de 2009</t>
  </si>
  <si>
    <t>Conferência Nacional de Saúde Ambiental</t>
  </si>
  <si>
    <t>MS, Mcidades, MMA</t>
  </si>
  <si>
    <t>Decreto de 14 de maio de 2009</t>
  </si>
  <si>
    <t>Conferência Nacional de Segurança Pública</t>
  </si>
  <si>
    <t xml:space="preserve">Ministério da Justiça  </t>
  </si>
  <si>
    <t>Decreto de 8 de dezembro de 2008</t>
  </si>
  <si>
    <t>Resolução nº 134, de março de 2009</t>
  </si>
  <si>
    <t>Decreto de 5 de março de 2008</t>
  </si>
  <si>
    <t>Decreto nº 7.214, de 15 de junho de 2010</t>
  </si>
  <si>
    <t>Informações participantes</t>
  </si>
  <si>
    <t>Decreto de 3 de agosto de 2009</t>
  </si>
  <si>
    <t>SIm</t>
  </si>
  <si>
    <t>Documentário</t>
  </si>
  <si>
    <t>Portaria nº 46, de 10 de julo de 2009</t>
  </si>
  <si>
    <t>Resolução nº 1, de 30 de dezembro de 2009</t>
  </si>
  <si>
    <t>Relatório de avaliação 8 anos de Senaes e da I e II Conaes.</t>
  </si>
  <si>
    <t xml:space="preserve">Ministério da Educação </t>
  </si>
  <si>
    <t>Portaria Normativa nº 10, de 3 de setembro de 2008</t>
  </si>
  <si>
    <t>Decreto de 29 de abril de 2010</t>
  </si>
  <si>
    <t>Portaria nº 13, de 26 de janeiro de 2010</t>
  </si>
  <si>
    <t>Portaria Conjunta nº 1, de 17 de dezembro de 2010</t>
  </si>
  <si>
    <t>Conferência Nacional de Políticas de Juventude</t>
  </si>
  <si>
    <t>Decreto de 12 de agosto de 2010</t>
  </si>
  <si>
    <t>Decreto de 145 de março de 2011</t>
  </si>
  <si>
    <t>14ª</t>
  </si>
  <si>
    <t>Decreto de 3 de março de 2011</t>
  </si>
  <si>
    <t>Decreto de 1º de dezembro de 2010</t>
  </si>
  <si>
    <t>Decreto de 10 de junho de 2011</t>
  </si>
  <si>
    <t>Decreto de 18 de maio de 2011</t>
  </si>
  <si>
    <t xml:space="preserve">Poucas informações sobre sua reaização. Há uma nota que há o relatório final junto a Secretaria da Mulher, Família e Direitos humanos, porém o documento não está acessível. </t>
  </si>
  <si>
    <t>Conferência Nacional de Assistência Técnica e Extensão Rural</t>
  </si>
  <si>
    <t>Conferência Nacional do Emprego e Trabalho Decente</t>
  </si>
  <si>
    <t>Decreto de 24 de novembro de 2010</t>
  </si>
  <si>
    <t>Atas de reunião da comissão organizadora</t>
  </si>
  <si>
    <t>Resolução nª 145, de 16 de março de 2011</t>
  </si>
  <si>
    <t>Resolução nº 3 de 9 de novembro de 2011</t>
  </si>
  <si>
    <t>Conferência Nacional sobre Transparência e Controle Social</t>
  </si>
  <si>
    <t>Controladoria Geral da União</t>
  </si>
  <si>
    <t>Decreto de 8 de dezembro de 2010</t>
  </si>
  <si>
    <t>Portaria Conjunta nº 3, de 17 de dezembro de 2012</t>
  </si>
  <si>
    <t>Resolução nº 14, de 6 de junho de 2012</t>
  </si>
  <si>
    <t xml:space="preserve">Noções aprovadas. </t>
  </si>
  <si>
    <t>Portaria nº 33, de 16 de abril de 2013</t>
  </si>
  <si>
    <t>Metas do Plano Nacional de Cultura</t>
  </si>
  <si>
    <t>Conferência Nacional de Desenvolvimento Regional</t>
  </si>
  <si>
    <t>Portaria nº 77, de 6 de março de 2013</t>
  </si>
  <si>
    <t>Carta Nacional/Eixos temáticos/Conferências Estaduais</t>
  </si>
  <si>
    <t xml:space="preserve">Carta Final; Plano Nacional de Desenvolvimento rural Sustentável. </t>
  </si>
  <si>
    <t>Decreto de 16 de abril de 2013</t>
  </si>
  <si>
    <t>Portaria nº 1691, de 12 de agosto de 2013</t>
  </si>
  <si>
    <t>Portaria nº 185, de 4 de junho de 2012</t>
  </si>
  <si>
    <t>Portaria Interministerial nº 883, de 5 de junho de 2012</t>
  </si>
  <si>
    <t>Diretrizes Curriculares Nacionais para a Educação Ambiental</t>
  </si>
  <si>
    <t>Resolução nº 5, de 19 de junho de 2013</t>
  </si>
  <si>
    <t>Fórum Nacional de Educação (FNE)</t>
  </si>
  <si>
    <t>Portaria nº 1410, de 3 de dezembro de 2012</t>
  </si>
  <si>
    <t>ramon</t>
  </si>
  <si>
    <t>relatorio Final (livro) https://editora.redeunida.org.br/project/17a-conferencia-nacional-de-saude-relatorio-final/   matéria e webdocumentario: https://www.gov.br/conselho-nacional-de-saude/pt-br/assuntos/conferencias/17a-cns  resumo em evento: https://inscricoes-cbcenf.cofen.gov.br/anais/21/31820/trabalhoresumo. artigo em: https://www.redalyc.org/journal/4063/406375624001/  entrevista https://www.reciis.icict.fiocruz.br/index.php/reciis/article/view/3984/2649</t>
  </si>
  <si>
    <t xml:space="preserve">Conferência Nacional de Proteção e Defesa Civil </t>
  </si>
  <si>
    <t>Portaria nº 138, de 2 de abril de 2014 (altera p n. 482, de 2013)</t>
  </si>
  <si>
    <t>Portaria nº 2808, de 20 de novembro de 2012</t>
  </si>
  <si>
    <t>Conferência Nacional sobre Migrações e Refúgio</t>
  </si>
  <si>
    <t>Mministério da Justiça e Ministério das Relações Exteriores</t>
  </si>
  <si>
    <t>Portaria nº 898, de 28 de maio de 2014</t>
  </si>
  <si>
    <t>Decreto de 28 de abril de 2015</t>
  </si>
  <si>
    <t>Portaria Conjunta nº1, de 9 de fevereiro de 2015</t>
  </si>
  <si>
    <t>Recom. acessibilidade/ complementares</t>
  </si>
  <si>
    <t>Conferência Nacional de Política Indigenista</t>
  </si>
  <si>
    <t>Ministério da Justiça e FUNAI</t>
  </si>
  <si>
    <t>Decreto de 24 de julho de 2014</t>
  </si>
  <si>
    <t>15ª</t>
  </si>
  <si>
    <t>Decreto de 15 de dezembro de 2014</t>
  </si>
  <si>
    <t>Conferência Nacional de Segurança Alimentar e Nutricional</t>
  </si>
  <si>
    <t>Decreto nº 8416, de 5 de março de 2015</t>
  </si>
  <si>
    <t>Resolução nª 103, de 22 de junho de 2015</t>
  </si>
  <si>
    <t>Decreto de 18 de novembro de 2015</t>
  </si>
  <si>
    <t>Decreto de 30 de março de 2015</t>
  </si>
  <si>
    <t>Moções Aprovadas.</t>
  </si>
  <si>
    <t>Documentos Legais</t>
  </si>
  <si>
    <t>Apresetação dos Palestrantes</t>
  </si>
  <si>
    <t>Ministério de Desenvolvimento Social e Agrário</t>
  </si>
  <si>
    <t>Portaria Conjunta MDSA/CNAS nº 02 de 12 de dezembro de 2016</t>
  </si>
  <si>
    <t>Apresentação Status Deliberações 11ª CNAS.</t>
  </si>
  <si>
    <t>Conferência Nacional de Saúde das Mulheres</t>
  </si>
  <si>
    <t xml:space="preserve"> </t>
  </si>
  <si>
    <t>Portaria nº 1016 de 11 de maio de 2016</t>
  </si>
  <si>
    <t>Deliberações 1ª Conferência Livre de Saúde das Mulheres Indígenas; Relatório final Conferência Libre Saúde das Mulheres.</t>
  </si>
  <si>
    <t>Decreto S/N de 26 de abril de 2017</t>
  </si>
  <si>
    <t xml:space="preserve">Documentos publicados em  10/2023  pelo FNE/MEC (documento único contendo regulamento, deliberações e programação). Regimento não inclui referencia a normas legais. Convoção: Decreto S/N de 26 de abril de 2017, revogado pelo Decreto nº 10.810, de 27 de setembro 2021. Dereto de 26 de abril não consta na lista de decretos do portal de legilação do governo federal. </t>
  </si>
  <si>
    <t>Presidência da República</t>
  </si>
  <si>
    <t>Decreto 29 de novembro de 2016</t>
  </si>
  <si>
    <t>Grupos de trabalho</t>
  </si>
  <si>
    <t>Conferência Nacional em Vigilância em Saúde</t>
  </si>
  <si>
    <t>Portaria MS nº 1.017 de 11 de maio de 2016</t>
  </si>
  <si>
    <t>Livro.</t>
  </si>
  <si>
    <t>Portaria Interminesterial nº 09 de 19 de dezembro de 2017</t>
  </si>
  <si>
    <t>avaliação dos participantes; Vídeos da Conferência</t>
  </si>
  <si>
    <t>16ª</t>
  </si>
  <si>
    <t>Decreto 9.463 de 08 de agosto de 2018</t>
  </si>
  <si>
    <t>Apresentações</t>
  </si>
  <si>
    <t>Ministério da Mulher, da Família e do Direitos Humanos</t>
  </si>
  <si>
    <t xml:space="preserve">Decreto nº 10.505,  de 3 de outubro de 2020. </t>
  </si>
  <si>
    <t>Ministério da Cidadania</t>
  </si>
  <si>
    <t>Portaria Conjunta (MC/CNDA) nº 8, de 11 de março de 2021</t>
  </si>
  <si>
    <t>link para a 12 CNAS  - Planilha monitoramento deliberações - outuro 2023</t>
  </si>
  <si>
    <t xml:space="preserve"> RESOLUÇÃO Nº 56, DE 19 DE MAIO DE 2021 
DECRETO Nº 10.879, DE 1º DE DEZEMBRO DE 2021</t>
  </si>
  <si>
    <t>Nota de Repúdio Sociedade Civil.</t>
  </si>
  <si>
    <t>Ministério da Educação /Fórum Nacional de Educação (FNE)</t>
  </si>
  <si>
    <t xml:space="preserve">Decreto nº 11.146, de 22 de julho de 2022
Portaria nº 1.930, de 20 de outubro de 2023 </t>
  </si>
  <si>
    <t xml:space="preserve">Entidades da sociedade civil questionam a validade da Conae 2022, organizada às pressas e com o esvaziamento de principais setores da sociedade.  A Conae 2022 foi realizada de forma virtual, contando com 1,5 mil pessoas. Em 2014, foram mais de 3,6 delegados presentes na Etapa Nacional. Com a saíde de entidades do FNE em 2017, foram organizadas duas conferencias populares de educação - Conapes, em  2018 e 2022,  em contraponto as conferencias governamentais.  O Histórico das Conae em sua página oficial não apresenta a edição 2022. </t>
  </si>
  <si>
    <t>Portaria 1.730 de 13 de junho de 2018</t>
  </si>
  <si>
    <t>histórico 1 a 5 conferenncia Saúde Indígena
blog (videos): https://6cnsi.wordpress.com/</t>
  </si>
  <si>
    <t>Secretaria-Geral da Presidência da República</t>
  </si>
  <si>
    <t>Decreto nº 11.619, de 25 de julho de 2023</t>
  </si>
  <si>
    <t>Resolução CON/CONJUVE/SNJ/SGPR/PR nº 1, 
de 11 de agosto de 2023 (regimento interno)
Etapa Digital; Moçoes;(https://brasilparticipativo.presidencia.gov.br/assemblies/confjuv4/f/10/);</t>
  </si>
  <si>
    <t>Ministério da Cidadania (2022); Ministério do Desenvolvimento e Assistência Social, Família e Combate à Fome (2023)</t>
  </si>
  <si>
    <t>Portaria Conjunta CNAS/MC nº 90 de 21 de dezembro de 2022
Portaria Conjunta MDS/CNAS nº 23, 
de 9 de fevereiro de 2023</t>
  </si>
  <si>
    <t>Comissão Organizadora; link para fotos (https://www.blogcnas.com/c%C3%B3pia-fotos-das-delega%C3%A7%C3%B5es); Moções; Informes ( 5 e 6) contém texto base e manual de orientações; nota técnica distribuição de delegados. modelo de relatorio de conferencias municipais e estaduais.</t>
  </si>
  <si>
    <t>Ramon</t>
  </si>
  <si>
    <t>17ª</t>
  </si>
  <si>
    <t>Resolução 664, de 05 de outubro de 2021</t>
  </si>
  <si>
    <t>Apresentações, estudos; livro adquirir (https://www.gov.br/conselho-nacional-de-saude/pt-br/assuntos/conferencias/17a-cns/publicacoes/relatorio-consolidado-17a-cns/view)</t>
  </si>
  <si>
    <t xml:space="preserve">Conferência Nacional de Saúde Mental </t>
  </si>
  <si>
    <t>Resolução nº 652 de 14 dezembro de 2020</t>
  </si>
  <si>
    <t xml:space="preserve">lista delegados eleitos; identidade visual; orientações atividades autogestionárias; </t>
  </si>
  <si>
    <t>jéssica; ramon</t>
  </si>
  <si>
    <t>Conselho Nacional de Segurança
Alimentar e Nutricional</t>
  </si>
  <si>
    <t>Resolução nº 3/CONSEA, de 15 de junho de 2023</t>
  </si>
  <si>
    <t>O Decreto nº 11.680, de 31 de agosto de 2023. também realizou convocação da conferência. Regimento interno minuta e pós plenária; Propostas selecionadas após grupo de trabalhos; Manifesto plenária; Balanço técnico Câmara Interministerial propostas Conferência; Textos Seminarios Eixos; Moções; Revista; Carta Brasília</t>
  </si>
  <si>
    <t>Ministério da Ciência, Tecnologia e Inovação</t>
  </si>
  <si>
    <t>Decreto nº 11.596, de 12 de julho de 2023</t>
  </si>
  <si>
    <t>comissão organizadora</t>
  </si>
  <si>
    <t>daniel</t>
  </si>
  <si>
    <t>Documento de preparação Conferência Livre https://periodicos.uff.br/trabalhonecessario/article/view/64015/37517</t>
  </si>
  <si>
    <t>Portaria Minc nº 45, de 14 de Julho de 2023
Portaria Minc nº 63, de 14 de setembro de 2023
Portaria Minc nº 76, de 20 de outrubro de 2023</t>
  </si>
  <si>
    <t>Relatorio Final apresenta o Regimento, Programação, Propostas Aprovadas; Regimento interno apresenta a metodologia e Moçoes</t>
  </si>
  <si>
    <t>Ministério da Educação/ Fórum Nacional de Educação (FNE)</t>
  </si>
  <si>
    <t>Decreto nº 11.697, de 11 de setembro de 2023</t>
  </si>
  <si>
    <t>A Conferência foi convocada, em caráter extraordinário para debater o Plano Nacional de Educação - PNE, no decênio 2024-2034. Documento orentador para as conferencias estaduais, municipal e distrital; Carta FNE Conae 2024</t>
  </si>
  <si>
    <t>Conferência Nacional de Gestão do Trabalho e Educação em Saúde</t>
  </si>
  <si>
    <t>Resolução nº 724, de 9 de novembro de 2023</t>
  </si>
  <si>
    <t>Antiga Conferência de Recursos Humanos para a Saúde. Anais sobre a Conferência: https://inscricoes-cbcenf.cofen.gov.br/anais/22/40642/trabalhoresumo</t>
  </si>
  <si>
    <t>Conferência Nacional de Migrações, Refúgio e Apatridia</t>
  </si>
  <si>
    <t>Ministério da Justiça e Segurança Pública</t>
  </si>
  <si>
    <t>PORTARIA SENAJUS/MJSP Nº 103, DE 31 DE julho DE 2024</t>
  </si>
  <si>
    <t>Relatorio final apresenta as propostas finais, texto base e moçoes; link transmissão: https://www.youtube.com/watch?v=HTX_yQ1qwks</t>
  </si>
  <si>
    <t>Conanda</t>
  </si>
  <si>
    <t>Resolução Conanda nº 227, de 19 de maio de 2022</t>
  </si>
  <si>
    <t>Carta Tema; moções</t>
  </si>
  <si>
    <t xml:space="preserve">Ministério dos Direitos Humanos e da Cidadania </t>
  </si>
  <si>
    <t>Portaria MDHC nº 217, de 10 de abril de 2023</t>
  </si>
  <si>
    <t>Relatorio Final apresenta o Regimento, Programação, Propostas Aprovadas; Carta Brasília. Regimento interno apresenta a metodologia.</t>
  </si>
  <si>
    <t>Estela/Daniel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</si>
</sst>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11"/>
      <color theme="1"/>
      <name val="Calibri"/>
      <family val="2"/>
      <scheme val="minor"/>
    </font>
    <font>
      <sz val="9"/>
      <color indexed="81"/>
      <name val="Segoe UI"/>
      <family val="2"/>
    </font>
    <font>
      <b/>
      <sz val="9"/>
      <color indexed="81"/>
      <name val="Segoe UI"/>
      <family val="2"/>
    </font>
    <font>
      <sz val="10"/>
      <name val="Calibri"/>
      <family val="2"/>
      <scheme val="minor"/>
    </font>
    <font>
      <sz val="10"/>
      <color rgb="FFFF0000"/>
      <name val="Calibri"/>
      <family val="2"/>
      <scheme val="minor"/>
    </font>
    <font>
      <sz val="9"/>
      <color indexed="81"/>
      <name val="Tahoma"/>
      <family val="2"/>
    </font>
    <font>
      <b/>
      <sz val="9"/>
      <color indexed="81"/>
      <name val="Tahoma"/>
      <family val="2"/>
    </font>
    <font>
      <sz val="10"/>
      <color theme="1"/>
      <name val="Calibri"/>
      <family val="2"/>
      <scheme val="minor"/>
    </font>
    <font>
      <u/>
      <sz val="11"/>
      <color theme="10"/>
      <name val="Calibri"/>
      <family val="2"/>
      <scheme val="minor"/>
    </font>
    <font>
      <b/>
      <u/>
      <sz val="10"/>
      <color theme="1"/>
      <name val="Calibri"/>
      <family val="2"/>
      <scheme val="minor"/>
    </font>
    <font>
      <u/>
      <sz val="10"/>
      <color theme="1"/>
      <name val="Calibri"/>
      <family val="2"/>
      <scheme val="minor"/>
    </font>
  </fonts>
  <fills count="11">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6"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0" fontId="1" fillId="2" borderId="0" applyNumberFormat="0" applyBorder="0" applyAlignment="0" applyProtection="0"/>
    <xf numFmtId="0" fontId="1" fillId="3" borderId="0" applyNumberFormat="0" applyBorder="0" applyAlignment="0" applyProtection="0"/>
    <xf numFmtId="0" fontId="9" fillId="0" borderId="0" applyNumberFormat="0" applyFill="0" applyBorder="0" applyAlignment="0" applyProtection="0"/>
  </cellStyleXfs>
  <cellXfs count="96">
    <xf numFmtId="0" fontId="0" fillId="0" borderId="0" xfId="0"/>
    <xf numFmtId="0" fontId="4" fillId="0" borderId="0" xfId="0" applyFont="1" applyAlignment="1">
      <alignment horizontal="left" wrapText="1"/>
    </xf>
    <xf numFmtId="0" fontId="4" fillId="0" borderId="0" xfId="0" applyFont="1" applyAlignment="1">
      <alignment wrapText="1"/>
    </xf>
    <xf numFmtId="0" fontId="4" fillId="0" borderId="0" xfId="0" applyFont="1"/>
    <xf numFmtId="0" fontId="8" fillId="0" borderId="0" xfId="0" applyFont="1"/>
    <xf numFmtId="0" fontId="4" fillId="4" borderId="0" xfId="0" applyFont="1" applyFill="1"/>
    <xf numFmtId="0" fontId="5" fillId="0" borderId="0" xfId="0" applyFont="1"/>
    <xf numFmtId="0" fontId="9" fillId="0" borderId="0" xfId="3"/>
    <xf numFmtId="0" fontId="8" fillId="2" borderId="1" xfId="1" applyFont="1" applyBorder="1" applyAlignment="1">
      <alignment horizontal="left" vertical="center" wrapText="1"/>
    </xf>
    <xf numFmtId="0" fontId="8" fillId="3" borderId="1" xfId="2" applyFont="1" applyBorder="1" applyAlignment="1">
      <alignment horizontal="left" vertical="center" wrapText="1"/>
    </xf>
    <xf numFmtId="0" fontId="8" fillId="5" borderId="1" xfId="1" applyFont="1" applyFill="1" applyBorder="1" applyAlignment="1">
      <alignment horizontal="left" vertical="center" wrapText="1"/>
    </xf>
    <xf numFmtId="0" fontId="8" fillId="7" borderId="1" xfId="2" applyFont="1" applyFill="1" applyBorder="1" applyAlignment="1">
      <alignment horizontal="left" vertical="center" wrapText="1"/>
    </xf>
    <xf numFmtId="0" fontId="8" fillId="5" borderId="1" xfId="2" applyFont="1" applyFill="1" applyBorder="1" applyAlignment="1">
      <alignment horizontal="left" vertical="center" wrapText="1"/>
    </xf>
    <xf numFmtId="0" fontId="8" fillId="6" borderId="1" xfId="2" applyFont="1" applyFill="1" applyBorder="1" applyAlignment="1">
      <alignment horizontal="left" vertical="center" wrapText="1"/>
    </xf>
    <xf numFmtId="0" fontId="8" fillId="2" borderId="1" xfId="1" applyFont="1" applyBorder="1" applyAlignment="1">
      <alignment horizontal="left" wrapText="1"/>
    </xf>
    <xf numFmtId="0" fontId="8" fillId="3" borderId="3" xfId="2" applyFont="1" applyBorder="1" applyAlignment="1">
      <alignment horizontal="left" vertical="center" wrapText="1"/>
    </xf>
    <xf numFmtId="0" fontId="8" fillId="2" borderId="3" xfId="1" applyFont="1" applyBorder="1" applyAlignment="1">
      <alignment horizontal="left" vertical="center" wrapText="1"/>
    </xf>
    <xf numFmtId="0" fontId="8" fillId="5" borderId="3" xfId="1" applyFont="1" applyFill="1" applyBorder="1" applyAlignment="1">
      <alignment horizontal="left" vertical="center" wrapText="1"/>
    </xf>
    <xf numFmtId="0" fontId="8" fillId="7" borderId="3" xfId="2" applyFont="1" applyFill="1" applyBorder="1" applyAlignment="1">
      <alignment horizontal="left" vertical="center" wrapText="1"/>
    </xf>
    <xf numFmtId="0" fontId="8" fillId="3" borderId="3" xfId="2" applyFont="1" applyBorder="1" applyAlignment="1">
      <alignment horizontal="left" vertical="center"/>
    </xf>
    <xf numFmtId="0" fontId="8" fillId="2" borderId="3" xfId="1" applyFont="1" applyBorder="1" applyAlignment="1">
      <alignment horizontal="left" vertical="center"/>
    </xf>
    <xf numFmtId="0" fontId="8" fillId="5" borderId="3" xfId="2" applyFont="1" applyFill="1" applyBorder="1" applyAlignment="1">
      <alignment horizontal="left" vertical="center"/>
    </xf>
    <xf numFmtId="0" fontId="8" fillId="6" borderId="3" xfId="2" applyFont="1" applyFill="1" applyBorder="1" applyAlignment="1">
      <alignment horizontal="left" vertical="center"/>
    </xf>
    <xf numFmtId="0" fontId="8" fillId="5" borderId="3" xfId="1" applyFont="1" applyFill="1" applyBorder="1" applyAlignment="1">
      <alignment horizontal="left" vertical="center"/>
    </xf>
    <xf numFmtId="0" fontId="4" fillId="3" borderId="2" xfId="2" applyFont="1" applyBorder="1" applyAlignment="1">
      <alignment horizontal="left" wrapText="1"/>
    </xf>
    <xf numFmtId="0" fontId="8" fillId="2" borderId="3" xfId="1" applyFont="1" applyBorder="1" applyAlignment="1">
      <alignment horizontal="left" wrapText="1"/>
    </xf>
    <xf numFmtId="0" fontId="8" fillId="5" borderId="3" xfId="1" applyFont="1" applyFill="1" applyBorder="1" applyAlignment="1">
      <alignment horizontal="left" wrapText="1"/>
    </xf>
    <xf numFmtId="0" fontId="8" fillId="3" borderId="1" xfId="2" applyFont="1" applyBorder="1" applyAlignment="1">
      <alignment horizontal="left" wrapText="1"/>
    </xf>
    <xf numFmtId="0" fontId="8" fillId="3" borderId="3" xfId="2" applyFont="1" applyBorder="1" applyAlignment="1">
      <alignment horizontal="left" wrapText="1"/>
    </xf>
    <xf numFmtId="0" fontId="8" fillId="5" borderId="1" xfId="1" applyFont="1" applyFill="1" applyBorder="1" applyAlignment="1">
      <alignment horizontal="left" wrapText="1"/>
    </xf>
    <xf numFmtId="0" fontId="10" fillId="5" borderId="3" xfId="1" applyFont="1" applyFill="1" applyBorder="1" applyAlignment="1">
      <alignment horizontal="left" wrapText="1"/>
    </xf>
    <xf numFmtId="0" fontId="8" fillId="7" borderId="1" xfId="2" applyFont="1" applyFill="1" applyBorder="1" applyAlignment="1">
      <alignment horizontal="left" wrapText="1"/>
    </xf>
    <xf numFmtId="0" fontId="8" fillId="7" borderId="1" xfId="1" applyFont="1" applyFill="1" applyBorder="1" applyAlignment="1">
      <alignment horizontal="left" wrapText="1"/>
    </xf>
    <xf numFmtId="0" fontId="8" fillId="7" borderId="3" xfId="1" applyFont="1" applyFill="1" applyBorder="1" applyAlignment="1">
      <alignment horizontal="left" wrapText="1"/>
    </xf>
    <xf numFmtId="0" fontId="8" fillId="7" borderId="3" xfId="2" applyFont="1" applyFill="1" applyBorder="1" applyAlignment="1">
      <alignment horizontal="left" wrapText="1"/>
    </xf>
    <xf numFmtId="0" fontId="8" fillId="2" borderId="1" xfId="1" applyFont="1" applyBorder="1" applyAlignment="1">
      <alignment horizontal="left"/>
    </xf>
    <xf numFmtId="0" fontId="8" fillId="2" borderId="3" xfId="1" applyFont="1" applyBorder="1" applyAlignment="1">
      <alignment horizontal="left"/>
    </xf>
    <xf numFmtId="0" fontId="8" fillId="3" borderId="1" xfId="2" applyFont="1" applyBorder="1" applyAlignment="1">
      <alignment horizontal="left"/>
    </xf>
    <xf numFmtId="0" fontId="8" fillId="3" borderId="3" xfId="2" applyFont="1" applyBorder="1" applyAlignment="1">
      <alignment horizontal="left"/>
    </xf>
    <xf numFmtId="0" fontId="8" fillId="5" borderId="1" xfId="2" applyFont="1" applyFill="1" applyBorder="1" applyAlignment="1">
      <alignment horizontal="left" wrapText="1"/>
    </xf>
    <xf numFmtId="0" fontId="8" fillId="5" borderId="3" xfId="2" applyFont="1" applyFill="1" applyBorder="1" applyAlignment="1">
      <alignment horizontal="left" wrapText="1"/>
    </xf>
    <xf numFmtId="0" fontId="8" fillId="5" borderId="3" xfId="2" applyFont="1" applyFill="1" applyBorder="1" applyAlignment="1">
      <alignment horizontal="left"/>
    </xf>
    <xf numFmtId="0" fontId="8" fillId="6" borderId="1" xfId="2" applyFont="1" applyFill="1" applyBorder="1" applyAlignment="1">
      <alignment horizontal="left" wrapText="1"/>
    </xf>
    <xf numFmtId="0" fontId="8" fillId="6" borderId="1" xfId="1" applyFont="1" applyFill="1" applyBorder="1" applyAlignment="1">
      <alignment horizontal="left" wrapText="1"/>
    </xf>
    <xf numFmtId="0" fontId="8" fillId="6" borderId="3" xfId="1" applyFont="1" applyFill="1" applyBorder="1" applyAlignment="1">
      <alignment horizontal="left" wrapText="1"/>
    </xf>
    <xf numFmtId="0" fontId="8" fillId="6" borderId="3" xfId="2" applyFont="1" applyFill="1" applyBorder="1" applyAlignment="1">
      <alignment horizontal="left" wrapText="1"/>
    </xf>
    <xf numFmtId="0" fontId="8" fillId="6" borderId="3" xfId="2" applyFont="1" applyFill="1" applyBorder="1" applyAlignment="1">
      <alignment horizontal="left"/>
    </xf>
    <xf numFmtId="0" fontId="10" fillId="6" borderId="3" xfId="2" applyFont="1" applyFill="1" applyBorder="1" applyAlignment="1">
      <alignment horizontal="left"/>
    </xf>
    <xf numFmtId="0" fontId="8" fillId="5" borderId="1" xfId="1" applyFont="1" applyFill="1" applyBorder="1" applyAlignment="1">
      <alignment horizontal="left"/>
    </xf>
    <xf numFmtId="0" fontId="8" fillId="5" borderId="3" xfId="1" applyFont="1" applyFill="1" applyBorder="1" applyAlignment="1">
      <alignment horizontal="left"/>
    </xf>
    <xf numFmtId="0" fontId="10" fillId="5" borderId="3" xfId="1" applyFont="1" applyFill="1" applyBorder="1" applyAlignment="1">
      <alignment horizontal="left"/>
    </xf>
    <xf numFmtId="0" fontId="8" fillId="8" borderId="1" xfId="2" applyFont="1" applyFill="1" applyBorder="1" applyAlignment="1">
      <alignment horizontal="left" vertical="center" wrapText="1"/>
    </xf>
    <xf numFmtId="0" fontId="8" fillId="8" borderId="3" xfId="1" applyFont="1" applyFill="1" applyBorder="1" applyAlignment="1">
      <alignment horizontal="left" wrapText="1"/>
    </xf>
    <xf numFmtId="0" fontId="8" fillId="8" borderId="3" xfId="2" applyFont="1" applyFill="1" applyBorder="1" applyAlignment="1">
      <alignment horizontal="left"/>
    </xf>
    <xf numFmtId="0" fontId="8" fillId="8" borderId="1" xfId="2" applyFont="1" applyFill="1" applyBorder="1" applyAlignment="1">
      <alignment horizontal="left"/>
    </xf>
    <xf numFmtId="0" fontId="8" fillId="8" borderId="1" xfId="0" applyFont="1" applyFill="1" applyBorder="1" applyAlignment="1">
      <alignment horizontal="left"/>
    </xf>
    <xf numFmtId="0" fontId="8" fillId="8" borderId="3" xfId="0" applyFont="1" applyFill="1" applyBorder="1" applyAlignment="1">
      <alignment horizontal="left"/>
    </xf>
    <xf numFmtId="0" fontId="8" fillId="8" borderId="3" xfId="0" applyFont="1" applyFill="1" applyBorder="1" applyAlignment="1">
      <alignment horizontal="left" wrapText="1"/>
    </xf>
    <xf numFmtId="0" fontId="8" fillId="8" borderId="3" xfId="0" applyFont="1" applyFill="1" applyBorder="1" applyAlignment="1">
      <alignment horizontal="left" vertical="center" wrapText="1"/>
    </xf>
    <xf numFmtId="0" fontId="8" fillId="8" borderId="3" xfId="1" applyFont="1" applyFill="1" applyBorder="1" applyAlignment="1">
      <alignment horizontal="left"/>
    </xf>
    <xf numFmtId="0" fontId="8" fillId="8" borderId="1" xfId="1" applyFont="1" applyFill="1" applyBorder="1" applyAlignment="1">
      <alignment horizontal="left" wrapText="1"/>
    </xf>
    <xf numFmtId="0" fontId="8" fillId="8" borderId="1" xfId="1" applyFont="1" applyFill="1" applyBorder="1" applyAlignment="1">
      <alignment horizontal="left" vertical="center" wrapText="1"/>
    </xf>
    <xf numFmtId="0" fontId="8" fillId="9" borderId="3" xfId="0" applyFont="1" applyFill="1" applyBorder="1" applyAlignment="1">
      <alignment horizontal="left" vertical="center" wrapText="1"/>
    </xf>
    <xf numFmtId="0" fontId="8" fillId="9" borderId="3" xfId="0" applyFont="1" applyFill="1" applyBorder="1" applyAlignment="1">
      <alignment horizontal="left" wrapText="1"/>
    </xf>
    <xf numFmtId="0" fontId="8" fillId="9" borderId="3" xfId="0" applyFont="1" applyFill="1" applyBorder="1" applyAlignment="1">
      <alignment horizontal="left"/>
    </xf>
    <xf numFmtId="0" fontId="8" fillId="9" borderId="1" xfId="0" applyFont="1" applyFill="1" applyBorder="1" applyAlignment="1">
      <alignment horizontal="left"/>
    </xf>
    <xf numFmtId="0" fontId="8" fillId="9" borderId="1" xfId="1" applyFont="1" applyFill="1" applyBorder="1" applyAlignment="1">
      <alignment horizontal="left" wrapText="1"/>
    </xf>
    <xf numFmtId="0" fontId="8" fillId="9" borderId="3" xfId="1" applyFont="1" applyFill="1" applyBorder="1" applyAlignment="1">
      <alignment horizontal="left" wrapText="1"/>
    </xf>
    <xf numFmtId="0" fontId="8" fillId="8" borderId="1" xfId="0" applyFont="1" applyFill="1" applyBorder="1" applyAlignment="1">
      <alignment horizontal="left" wrapText="1"/>
    </xf>
    <xf numFmtId="0" fontId="8" fillId="8" borderId="3" xfId="0" applyFont="1" applyFill="1" applyBorder="1" applyAlignment="1">
      <alignment horizontal="left" vertical="center"/>
    </xf>
    <xf numFmtId="0" fontId="8" fillId="8" borderId="3" xfId="2" applyFont="1" applyFill="1" applyBorder="1" applyAlignment="1">
      <alignment horizontal="left" vertical="center"/>
    </xf>
    <xf numFmtId="0" fontId="8" fillId="8" borderId="3" xfId="2" applyFont="1" applyFill="1" applyBorder="1" applyAlignment="1">
      <alignment horizontal="left" wrapText="1"/>
    </xf>
    <xf numFmtId="0" fontId="0" fillId="8" borderId="3" xfId="0" applyFill="1" applyBorder="1" applyAlignment="1">
      <alignment horizontal="left" wrapText="1"/>
    </xf>
    <xf numFmtId="0" fontId="8" fillId="9" borderId="1" xfId="0" applyFont="1" applyFill="1" applyBorder="1" applyAlignment="1">
      <alignment horizontal="left" wrapText="1"/>
    </xf>
    <xf numFmtId="0" fontId="0" fillId="8" borderId="1" xfId="0" applyFill="1" applyBorder="1" applyAlignment="1">
      <alignment horizontal="left" vertical="center" wrapText="1"/>
    </xf>
    <xf numFmtId="0" fontId="8" fillId="8" borderId="1" xfId="1" applyFont="1" applyFill="1" applyBorder="1" applyAlignment="1">
      <alignment horizontal="left"/>
    </xf>
    <xf numFmtId="0" fontId="8" fillId="8" borderId="3" xfId="1" applyFont="1" applyFill="1" applyBorder="1" applyAlignment="1">
      <alignment horizontal="left" vertical="center"/>
    </xf>
    <xf numFmtId="0" fontId="8" fillId="9" borderId="1" xfId="1" applyFont="1" applyFill="1" applyBorder="1" applyAlignment="1">
      <alignment horizontal="left"/>
    </xf>
    <xf numFmtId="0" fontId="8" fillId="9" borderId="3" xfId="1" applyFont="1" applyFill="1" applyBorder="1" applyAlignment="1">
      <alignment horizontal="left"/>
    </xf>
    <xf numFmtId="0" fontId="8" fillId="9" borderId="3" xfId="1" applyFont="1" applyFill="1" applyBorder="1" applyAlignment="1">
      <alignment horizontal="left" vertical="center"/>
    </xf>
    <xf numFmtId="0" fontId="8" fillId="9" borderId="3" xfId="0" applyFont="1" applyFill="1" applyBorder="1" applyAlignment="1">
      <alignment horizontal="left" vertical="center"/>
    </xf>
    <xf numFmtId="0" fontId="8" fillId="10" borderId="1" xfId="2" applyFont="1" applyFill="1" applyBorder="1" applyAlignment="1">
      <alignment horizontal="left"/>
    </xf>
    <xf numFmtId="0" fontId="8" fillId="10" borderId="1" xfId="1" applyFont="1" applyFill="1" applyBorder="1" applyAlignment="1">
      <alignment horizontal="left" wrapText="1"/>
    </xf>
    <xf numFmtId="0" fontId="8" fillId="10" borderId="3" xfId="1" applyFont="1" applyFill="1" applyBorder="1" applyAlignment="1">
      <alignment horizontal="left" wrapText="1"/>
    </xf>
    <xf numFmtId="0" fontId="8" fillId="8" borderId="3" xfId="2" applyFont="1" applyFill="1" applyBorder="1" applyAlignment="1">
      <alignment horizontal="left" vertical="center" wrapText="1"/>
    </xf>
    <xf numFmtId="0" fontId="0" fillId="8" borderId="3" xfId="0" applyFill="1" applyBorder="1" applyAlignment="1">
      <alignment horizontal="left" vertical="center" wrapText="1"/>
    </xf>
    <xf numFmtId="0" fontId="8" fillId="8" borderId="1" xfId="0" applyFont="1" applyFill="1" applyBorder="1" applyAlignment="1">
      <alignment horizontal="left" vertical="center" wrapText="1"/>
    </xf>
    <xf numFmtId="0" fontId="8" fillId="8" borderId="1" xfId="2" applyFont="1" applyFill="1" applyBorder="1" applyAlignment="1">
      <alignment horizontal="left" wrapText="1"/>
    </xf>
    <xf numFmtId="0" fontId="8" fillId="9" borderId="1" xfId="0" applyFont="1" applyFill="1" applyBorder="1" applyAlignment="1">
      <alignment horizontal="left" vertical="center" wrapText="1"/>
    </xf>
    <xf numFmtId="0" fontId="8" fillId="9" borderId="1" xfId="2" applyFont="1" applyFill="1" applyBorder="1" applyAlignment="1">
      <alignment horizontal="left" vertical="center" wrapText="1"/>
    </xf>
    <xf numFmtId="0" fontId="8" fillId="9" borderId="1" xfId="2" applyFont="1" applyFill="1" applyBorder="1" applyAlignment="1">
      <alignment horizontal="left"/>
    </xf>
    <xf numFmtId="0" fontId="8" fillId="9" borderId="3" xfId="2" applyFont="1" applyFill="1" applyBorder="1" applyAlignment="1">
      <alignment horizontal="left"/>
    </xf>
    <xf numFmtId="0" fontId="8" fillId="9" borderId="3" xfId="2" applyFont="1" applyFill="1" applyBorder="1" applyAlignment="1">
      <alignment horizontal="left" wrapText="1"/>
    </xf>
    <xf numFmtId="0" fontId="8" fillId="9" borderId="3" xfId="2" applyFont="1" applyFill="1" applyBorder="1" applyAlignment="1">
      <alignment horizontal="left" vertical="center"/>
    </xf>
    <xf numFmtId="0" fontId="8" fillId="9" borderId="3" xfId="2" applyFont="1" applyFill="1" applyBorder="1" applyAlignment="1">
      <alignment horizontal="left" vertical="center" wrapText="1"/>
    </xf>
    <xf numFmtId="0" fontId="11" fillId="8" borderId="3" xfId="1" applyFont="1" applyFill="1" applyBorder="1" applyAlignment="1">
      <alignment horizontal="left"/>
    </xf>
  </cellXfs>
  <cellStyles count="4">
    <cellStyle name="20% - Ênfase3" xfId="1" builtinId="38"/>
    <cellStyle name="40% - Ênfase3" xfId="2" builtinId="39"/>
    <cellStyle name="Hiperlink" xfId="3"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Ramon Jose Gusso" id="{4BD79410-070E-467D-AA5F-44C72DE39666}" userId="S::b00709554923@ipea.gov.br::a37f68a5-8d60-4ebb-800a-bb1fa484dfd5" providerId="AD"/>
  <person displayName="Jéssica Vasconcelos de Abreu" id="{AB7776D2-569C-4593-9835-EC150ECC6192}" userId="S::b05316133307@ipea.gov.br::910f0458-fd77-4975-b3fa-433aa3e82d33" providerId="AD"/>
</personList>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64" dT="2025-01-06T23:04:03.93" personId="{4BD79410-070E-467D-AA5F-44C72DE39666}" id="{EE843B21-8D20-4E49-A3C4-A9A954E2A707}">
    <text>a partir de 2018 as Conaes deixaram de ter edições (1,2,3..) passando a indicar apenas o seu ano de realização, em razão de questionamentos ao processo participativo na edições 2018 e 2022.</text>
  </threadedComment>
  <threadedComment ref="N173" dT="2025-01-21T13:48:20.54" personId="{AB7776D2-569C-4593-9835-EC150ECC6192}" id="{63C7C1CB-3BE9-46E6-9AA9-E30392B2A8B6}">
    <text>Resolução nº 726/2023 traz propostas e moções aprovadas durante a conferência</text>
  </threadedComment>
  <threadedComment ref="I182" dT="2025-01-26T20:32:09.26" personId="{AB7776D2-569C-4593-9835-EC150ECC6192}" id="{F4EAD0CD-2847-43C4-BBCA-127340AE7323}">
    <text>Resolução nº 747/2024 aprova o Regulamento da Etapa Nacional da 4ª Conferência Nacional de Gestão do Trabalho e da Educação na Saúde (4ª CNGTES).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periodicos.uff.br/trabalhonecessario/article/view/64015/37517"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215"/>
  <sheetViews>
    <sheetView tabSelected="1" zoomScale="70" zoomScaleNormal="70" workbookViewId="0">
      <pane ySplit="1" topLeftCell="A8" activePane="bottomLeft" state="frozen"/>
      <selection activeCell="A2" sqref="A2"/>
      <selection pane="bottomLeft" activeCell="C1" sqref="C1"/>
    </sheetView>
  </sheetViews>
  <sheetFormatPr defaultColWidth="9.140625" defaultRowHeight="12.75" x14ac:dyDescent="0.2"/>
  <cols>
    <col min="1" max="1" width="71.7109375" style="1" customWidth="1"/>
    <col min="2" max="2" width="10.7109375" style="2" customWidth="1"/>
    <col min="3" max="3" width="11.5703125" style="2" customWidth="1"/>
    <col min="4" max="4" width="8" style="2" customWidth="1"/>
    <col min="5" max="5" width="8.28515625" style="2" customWidth="1"/>
    <col min="6" max="6" width="38.7109375" style="2" customWidth="1"/>
    <col min="7" max="7" width="43.85546875" style="3" customWidth="1"/>
    <col min="8" max="8" width="15.42578125" style="3" customWidth="1"/>
    <col min="9" max="9" width="20.28515625" style="3" customWidth="1"/>
    <col min="10" max="10" width="15.28515625" style="3" customWidth="1"/>
    <col min="11" max="11" width="18.85546875" style="3" customWidth="1"/>
    <col min="12" max="12" width="18.28515625" style="3" customWidth="1"/>
    <col min="13" max="13" width="26.140625" style="3" customWidth="1"/>
    <col min="14" max="14" width="17.7109375" style="3" customWidth="1"/>
    <col min="15" max="15" width="23.140625" style="3" customWidth="1"/>
    <col min="16" max="16" width="24.140625" style="3" customWidth="1"/>
    <col min="17" max="17" width="20.85546875" style="3" customWidth="1"/>
    <col min="18" max="18" width="87.42578125" style="3" customWidth="1"/>
    <col min="19" max="19" width="39.42578125" style="3" customWidth="1"/>
    <col min="20" max="20" width="138" style="3" bestFit="1" customWidth="1"/>
    <col min="21" max="29" width="15.7109375" style="3" customWidth="1"/>
    <col min="30" max="16384" width="9.140625" style="3"/>
  </cols>
  <sheetData>
    <row r="1" spans="1:28" ht="25.5" x14ac:dyDescent="0.2">
      <c r="A1" s="24" t="s">
        <v>0</v>
      </c>
      <c r="B1" s="24" t="s">
        <v>1</v>
      </c>
      <c r="C1" s="24" t="s">
        <v>2</v>
      </c>
      <c r="D1" s="24" t="s">
        <v>3</v>
      </c>
      <c r="E1" s="24" t="s">
        <v>4</v>
      </c>
      <c r="F1" s="24" t="s">
        <v>5</v>
      </c>
      <c r="G1" s="24" t="s">
        <v>6</v>
      </c>
      <c r="H1" s="24" t="s">
        <v>7</v>
      </c>
      <c r="I1" s="24" t="s">
        <v>8</v>
      </c>
      <c r="J1" s="24" t="s">
        <v>9</v>
      </c>
      <c r="K1" s="24" t="s">
        <v>10</v>
      </c>
      <c r="L1" s="24" t="s">
        <v>11</v>
      </c>
      <c r="M1" s="24" t="s">
        <v>12</v>
      </c>
      <c r="N1" s="24" t="s">
        <v>13</v>
      </c>
      <c r="O1" s="24" t="s">
        <v>14</v>
      </c>
      <c r="P1" s="24" t="s">
        <v>15</v>
      </c>
      <c r="Q1" s="24" t="s">
        <v>16</v>
      </c>
      <c r="R1" s="24" t="s">
        <v>17</v>
      </c>
      <c r="S1" s="2"/>
      <c r="T1" s="2"/>
      <c r="U1" s="2"/>
      <c r="V1" s="2"/>
      <c r="W1" s="2"/>
      <c r="X1" s="2"/>
      <c r="Y1" s="2"/>
      <c r="Z1" s="2"/>
      <c r="AA1" s="2"/>
      <c r="AB1" s="2"/>
    </row>
    <row r="2" spans="1:28" x14ac:dyDescent="0.2">
      <c r="A2" s="12" t="s">
        <v>18</v>
      </c>
      <c r="B2" s="39" t="s">
        <v>19</v>
      </c>
      <c r="C2" s="29">
        <v>1</v>
      </c>
      <c r="D2" s="26"/>
      <c r="E2" s="40">
        <v>1941</v>
      </c>
      <c r="F2" s="40" t="s">
        <v>20</v>
      </c>
      <c r="G2" s="41" t="s">
        <v>21</v>
      </c>
      <c r="H2" s="41"/>
      <c r="I2" s="41"/>
      <c r="J2" s="41"/>
      <c r="K2" s="41"/>
      <c r="L2" s="41"/>
      <c r="M2" s="41"/>
      <c r="N2" s="41"/>
      <c r="O2" s="41"/>
      <c r="P2" s="41"/>
      <c r="Q2" s="41" t="s">
        <v>22</v>
      </c>
      <c r="R2" s="21" t="s">
        <v>23</v>
      </c>
      <c r="S2" s="4"/>
    </row>
    <row r="3" spans="1:28" x14ac:dyDescent="0.2">
      <c r="A3" s="8" t="s">
        <v>24</v>
      </c>
      <c r="B3" s="35" t="s">
        <v>19</v>
      </c>
      <c r="C3" s="14">
        <v>1</v>
      </c>
      <c r="D3" s="25">
        <f t="shared" ref="D3:D13" si="0">IF((C3-C2)=1,E3-E2,0)</f>
        <v>0</v>
      </c>
      <c r="E3" s="36">
        <v>1941</v>
      </c>
      <c r="F3" s="36" t="s">
        <v>20</v>
      </c>
      <c r="G3" s="36" t="s">
        <v>25</v>
      </c>
      <c r="H3" s="36" t="s">
        <v>26</v>
      </c>
      <c r="I3" s="36" t="s">
        <v>26</v>
      </c>
      <c r="J3" s="36" t="s">
        <v>26</v>
      </c>
      <c r="K3" s="36" t="s">
        <v>26</v>
      </c>
      <c r="L3" s="36" t="s">
        <v>26</v>
      </c>
      <c r="M3" s="36" t="s">
        <v>26</v>
      </c>
      <c r="N3" s="36" t="s">
        <v>26</v>
      </c>
      <c r="O3" s="36" t="s">
        <v>22</v>
      </c>
      <c r="P3" s="36" t="s">
        <v>26</v>
      </c>
      <c r="Q3" s="36" t="s">
        <v>22</v>
      </c>
      <c r="R3" s="20" t="s">
        <v>27</v>
      </c>
      <c r="S3" s="4"/>
    </row>
    <row r="4" spans="1:28" x14ac:dyDescent="0.2">
      <c r="A4" s="8" t="s">
        <v>24</v>
      </c>
      <c r="B4" s="35" t="s">
        <v>28</v>
      </c>
      <c r="C4" s="14">
        <v>2</v>
      </c>
      <c r="D4" s="25">
        <f t="shared" si="0"/>
        <v>9</v>
      </c>
      <c r="E4" s="36">
        <v>1950</v>
      </c>
      <c r="F4" s="36" t="s">
        <v>29</v>
      </c>
      <c r="G4" s="36" t="s">
        <v>26</v>
      </c>
      <c r="H4" s="36" t="s">
        <v>26</v>
      </c>
      <c r="I4" s="36" t="s">
        <v>26</v>
      </c>
      <c r="J4" s="36" t="s">
        <v>26</v>
      </c>
      <c r="K4" s="36" t="s">
        <v>26</v>
      </c>
      <c r="L4" s="36" t="s">
        <v>26</v>
      </c>
      <c r="M4" s="36" t="s">
        <v>26</v>
      </c>
      <c r="N4" s="36" t="s">
        <v>26</v>
      </c>
      <c r="O4" s="36" t="s">
        <v>26</v>
      </c>
      <c r="P4" s="36" t="s">
        <v>26</v>
      </c>
      <c r="Q4" s="36" t="s">
        <v>26</v>
      </c>
      <c r="R4" s="20"/>
      <c r="S4" s="4"/>
    </row>
    <row r="5" spans="1:28" x14ac:dyDescent="0.2">
      <c r="A5" s="8" t="s">
        <v>24</v>
      </c>
      <c r="B5" s="35" t="s">
        <v>30</v>
      </c>
      <c r="C5" s="14">
        <v>3</v>
      </c>
      <c r="D5" s="25">
        <f t="shared" si="0"/>
        <v>13</v>
      </c>
      <c r="E5" s="36">
        <v>1963</v>
      </c>
      <c r="F5" s="36" t="s">
        <v>29</v>
      </c>
      <c r="G5" s="36" t="s">
        <v>31</v>
      </c>
      <c r="H5" s="36" t="s">
        <v>22</v>
      </c>
      <c r="I5" s="36" t="s">
        <v>26</v>
      </c>
      <c r="J5" s="36" t="s">
        <v>22</v>
      </c>
      <c r="K5" s="36" t="s">
        <v>26</v>
      </c>
      <c r="L5" s="36" t="s">
        <v>26</v>
      </c>
      <c r="M5" s="36" t="s">
        <v>26</v>
      </c>
      <c r="N5" s="36" t="s">
        <v>26</v>
      </c>
      <c r="O5" s="36" t="s">
        <v>22</v>
      </c>
      <c r="P5" s="36" t="s">
        <v>26</v>
      </c>
      <c r="Q5" s="36" t="s">
        <v>22</v>
      </c>
      <c r="R5" s="20"/>
      <c r="S5" s="4"/>
    </row>
    <row r="6" spans="1:28" x14ac:dyDescent="0.2">
      <c r="A6" s="8" t="s">
        <v>24</v>
      </c>
      <c r="B6" s="35" t="s">
        <v>32</v>
      </c>
      <c r="C6" s="14">
        <v>4</v>
      </c>
      <c r="D6" s="25">
        <f t="shared" si="0"/>
        <v>4</v>
      </c>
      <c r="E6" s="36">
        <v>1967</v>
      </c>
      <c r="F6" s="36" t="s">
        <v>29</v>
      </c>
      <c r="G6" s="36" t="s">
        <v>33</v>
      </c>
      <c r="H6" s="36" t="s">
        <v>26</v>
      </c>
      <c r="I6" s="36" t="s">
        <v>22</v>
      </c>
      <c r="J6" s="36" t="s">
        <v>26</v>
      </c>
      <c r="K6" s="36" t="s">
        <v>26</v>
      </c>
      <c r="L6" s="36" t="s">
        <v>26</v>
      </c>
      <c r="M6" s="36" t="s">
        <v>26</v>
      </c>
      <c r="N6" s="36" t="s">
        <v>26</v>
      </c>
      <c r="O6" s="36" t="s">
        <v>22</v>
      </c>
      <c r="P6" s="36" t="s">
        <v>26</v>
      </c>
      <c r="Q6" s="36" t="s">
        <v>22</v>
      </c>
      <c r="R6" s="20"/>
      <c r="S6" s="4"/>
    </row>
    <row r="7" spans="1:28" x14ac:dyDescent="0.2">
      <c r="A7" s="8" t="s">
        <v>24</v>
      </c>
      <c r="B7" s="35" t="s">
        <v>34</v>
      </c>
      <c r="C7" s="14">
        <v>5</v>
      </c>
      <c r="D7" s="25">
        <f t="shared" si="0"/>
        <v>8</v>
      </c>
      <c r="E7" s="36">
        <v>1975</v>
      </c>
      <c r="F7" s="36" t="s">
        <v>29</v>
      </c>
      <c r="G7" s="36" t="s">
        <v>35</v>
      </c>
      <c r="H7" s="36" t="s">
        <v>26</v>
      </c>
      <c r="I7" s="36" t="s">
        <v>26</v>
      </c>
      <c r="J7" s="36" t="s">
        <v>26</v>
      </c>
      <c r="K7" s="36" t="s">
        <v>26</v>
      </c>
      <c r="L7" s="36" t="s">
        <v>26</v>
      </c>
      <c r="M7" s="36" t="s">
        <v>26</v>
      </c>
      <c r="N7" s="36" t="s">
        <v>26</v>
      </c>
      <c r="O7" s="36" t="s">
        <v>22</v>
      </c>
      <c r="P7" s="36" t="s">
        <v>26</v>
      </c>
      <c r="Q7" s="36" t="s">
        <v>22</v>
      </c>
      <c r="R7" s="20"/>
      <c r="S7" s="4"/>
    </row>
    <row r="8" spans="1:28" x14ac:dyDescent="0.2">
      <c r="A8" s="8" t="s">
        <v>24</v>
      </c>
      <c r="B8" s="35" t="s">
        <v>36</v>
      </c>
      <c r="C8" s="14">
        <v>6</v>
      </c>
      <c r="D8" s="25">
        <f t="shared" si="0"/>
        <v>2</v>
      </c>
      <c r="E8" s="36">
        <v>1977</v>
      </c>
      <c r="F8" s="36" t="s">
        <v>29</v>
      </c>
      <c r="G8" s="36" t="s">
        <v>37</v>
      </c>
      <c r="H8" s="36" t="s">
        <v>22</v>
      </c>
      <c r="I8" s="36" t="s">
        <v>22</v>
      </c>
      <c r="J8" s="36" t="s">
        <v>22</v>
      </c>
      <c r="K8" s="36" t="s">
        <v>26</v>
      </c>
      <c r="L8" s="36" t="s">
        <v>22</v>
      </c>
      <c r="M8" s="36" t="s">
        <v>26</v>
      </c>
      <c r="N8" s="36" t="s">
        <v>26</v>
      </c>
      <c r="O8" s="36" t="s">
        <v>22</v>
      </c>
      <c r="P8" s="36" t="s">
        <v>26</v>
      </c>
      <c r="Q8" s="36" t="s">
        <v>22</v>
      </c>
      <c r="R8" s="20"/>
      <c r="S8" s="4"/>
    </row>
    <row r="9" spans="1:28" x14ac:dyDescent="0.2">
      <c r="A9" s="8" t="s">
        <v>24</v>
      </c>
      <c r="B9" s="35" t="s">
        <v>38</v>
      </c>
      <c r="C9" s="14">
        <v>7</v>
      </c>
      <c r="D9" s="25">
        <f t="shared" si="0"/>
        <v>3</v>
      </c>
      <c r="E9" s="36">
        <v>1980</v>
      </c>
      <c r="F9" s="36" t="s">
        <v>29</v>
      </c>
      <c r="G9" s="36" t="s">
        <v>39</v>
      </c>
      <c r="H9" s="36" t="s">
        <v>22</v>
      </c>
      <c r="I9" s="36" t="s">
        <v>22</v>
      </c>
      <c r="J9" s="36" t="s">
        <v>22</v>
      </c>
      <c r="K9" s="36" t="s">
        <v>26</v>
      </c>
      <c r="L9" s="36" t="s">
        <v>22</v>
      </c>
      <c r="M9" s="36" t="s">
        <v>26</v>
      </c>
      <c r="N9" s="36" t="s">
        <v>22</v>
      </c>
      <c r="O9" s="36" t="s">
        <v>22</v>
      </c>
      <c r="P9" s="36" t="s">
        <v>26</v>
      </c>
      <c r="Q9" s="36" t="s">
        <v>22</v>
      </c>
      <c r="R9" s="20"/>
      <c r="S9" s="4"/>
    </row>
    <row r="10" spans="1:28" x14ac:dyDescent="0.2">
      <c r="A10" s="9" t="s">
        <v>40</v>
      </c>
      <c r="B10" s="37" t="s">
        <v>19</v>
      </c>
      <c r="C10" s="60">
        <v>1</v>
      </c>
      <c r="D10" s="28">
        <f t="shared" si="0"/>
        <v>0</v>
      </c>
      <c r="E10" s="38">
        <v>1986</v>
      </c>
      <c r="F10" s="38" t="s">
        <v>29</v>
      </c>
      <c r="G10" s="28" t="s">
        <v>26</v>
      </c>
      <c r="H10" s="38" t="s">
        <v>26</v>
      </c>
      <c r="I10" s="38" t="s">
        <v>26</v>
      </c>
      <c r="J10" s="38" t="s">
        <v>26</v>
      </c>
      <c r="K10" s="38" t="s">
        <v>26</v>
      </c>
      <c r="L10" s="38" t="s">
        <v>26</v>
      </c>
      <c r="M10" s="38" t="s">
        <v>26</v>
      </c>
      <c r="N10" s="38" t="s">
        <v>26</v>
      </c>
      <c r="O10" s="38" t="s">
        <v>22</v>
      </c>
      <c r="P10" s="38" t="s">
        <v>26</v>
      </c>
      <c r="Q10" s="38" t="s">
        <v>22</v>
      </c>
      <c r="R10" s="19"/>
      <c r="S10" s="4"/>
    </row>
    <row r="11" spans="1:28" ht="38.25" x14ac:dyDescent="0.2">
      <c r="A11" s="8" t="s">
        <v>41</v>
      </c>
      <c r="B11" s="35" t="s">
        <v>19</v>
      </c>
      <c r="C11" s="14">
        <v>1</v>
      </c>
      <c r="D11" s="25">
        <f t="shared" si="0"/>
        <v>0</v>
      </c>
      <c r="E11" s="36">
        <v>1986</v>
      </c>
      <c r="F11" s="25" t="s">
        <v>42</v>
      </c>
      <c r="G11" s="36" t="s">
        <v>26</v>
      </c>
      <c r="H11" s="36" t="s">
        <v>26</v>
      </c>
      <c r="I11" s="36" t="s">
        <v>26</v>
      </c>
      <c r="J11" s="36" t="s">
        <v>26</v>
      </c>
      <c r="K11" s="36" t="s">
        <v>26</v>
      </c>
      <c r="L11" s="36" t="s">
        <v>26</v>
      </c>
      <c r="M11" s="36" t="s">
        <v>26</v>
      </c>
      <c r="N11" s="36" t="s">
        <v>26</v>
      </c>
      <c r="O11" s="36" t="s">
        <v>22</v>
      </c>
      <c r="P11" s="36" t="s">
        <v>26</v>
      </c>
      <c r="Q11" s="36" t="s">
        <v>22</v>
      </c>
      <c r="R11" s="20" t="s">
        <v>43</v>
      </c>
      <c r="S11" s="4"/>
    </row>
    <row r="12" spans="1:28" x14ac:dyDescent="0.2">
      <c r="A12" s="8" t="s">
        <v>24</v>
      </c>
      <c r="B12" s="35" t="s">
        <v>44</v>
      </c>
      <c r="C12" s="14">
        <v>8</v>
      </c>
      <c r="D12" s="25">
        <f t="shared" si="0"/>
        <v>0</v>
      </c>
      <c r="E12" s="36">
        <v>1986</v>
      </c>
      <c r="F12" s="36" t="s">
        <v>29</v>
      </c>
      <c r="G12" s="36" t="s">
        <v>45</v>
      </c>
      <c r="H12" s="36" t="s">
        <v>22</v>
      </c>
      <c r="I12" s="36" t="s">
        <v>22</v>
      </c>
      <c r="J12" s="36" t="s">
        <v>26</v>
      </c>
      <c r="K12" s="36" t="s">
        <v>22</v>
      </c>
      <c r="L12" s="36" t="s">
        <v>22</v>
      </c>
      <c r="M12" s="36" t="s">
        <v>26</v>
      </c>
      <c r="N12" s="36" t="s">
        <v>26</v>
      </c>
      <c r="O12" s="36" t="s">
        <v>22</v>
      </c>
      <c r="P12" s="36" t="s">
        <v>26</v>
      </c>
      <c r="Q12" s="36" t="s">
        <v>22</v>
      </c>
      <c r="R12" s="20"/>
      <c r="S12" s="4"/>
    </row>
    <row r="13" spans="1:28" x14ac:dyDescent="0.2">
      <c r="A13" s="8" t="s">
        <v>46</v>
      </c>
      <c r="B13" s="35" t="s">
        <v>19</v>
      </c>
      <c r="C13" s="14">
        <v>1</v>
      </c>
      <c r="D13" s="25">
        <f t="shared" si="0"/>
        <v>0</v>
      </c>
      <c r="E13" s="16">
        <v>1986</v>
      </c>
      <c r="F13" s="36" t="s">
        <v>29</v>
      </c>
      <c r="G13" s="36"/>
      <c r="H13" s="36" t="s">
        <v>26</v>
      </c>
      <c r="I13" s="36" t="s">
        <v>26</v>
      </c>
      <c r="J13" s="36" t="s">
        <v>26</v>
      </c>
      <c r="K13" s="36" t="s">
        <v>26</v>
      </c>
      <c r="L13" s="36" t="s">
        <v>26</v>
      </c>
      <c r="M13" s="36" t="s">
        <v>26</v>
      </c>
      <c r="N13" s="36" t="s">
        <v>26</v>
      </c>
      <c r="O13" s="36" t="s">
        <v>22</v>
      </c>
      <c r="P13" s="36" t="s">
        <v>26</v>
      </c>
      <c r="Q13" s="36" t="s">
        <v>22</v>
      </c>
      <c r="R13" s="20"/>
      <c r="S13" s="4"/>
    </row>
    <row r="14" spans="1:28" x14ac:dyDescent="0.2">
      <c r="A14" s="89" t="s">
        <v>47</v>
      </c>
      <c r="B14" s="90" t="s">
        <v>19</v>
      </c>
      <c r="C14" s="66">
        <v>1</v>
      </c>
      <c r="D14" s="67">
        <f>IF((C14-C11)=1,E14-E11,0)</f>
        <v>0</v>
      </c>
      <c r="E14" s="91">
        <v>1986</v>
      </c>
      <c r="F14" s="91" t="s">
        <v>48</v>
      </c>
      <c r="G14" s="91" t="s">
        <v>26</v>
      </c>
      <c r="H14" s="91" t="s">
        <v>26</v>
      </c>
      <c r="I14" s="91" t="s">
        <v>26</v>
      </c>
      <c r="J14" s="91" t="s">
        <v>26</v>
      </c>
      <c r="K14" s="91" t="s">
        <v>26</v>
      </c>
      <c r="L14" s="91" t="s">
        <v>26</v>
      </c>
      <c r="M14" s="91" t="s">
        <v>26</v>
      </c>
      <c r="N14" s="91" t="s">
        <v>26</v>
      </c>
      <c r="O14" s="91" t="s">
        <v>22</v>
      </c>
      <c r="P14" s="91" t="s">
        <v>22</v>
      </c>
      <c r="Q14" s="91" t="s">
        <v>22</v>
      </c>
      <c r="R14" s="93"/>
      <c r="S14" s="4"/>
    </row>
    <row r="15" spans="1:28" x14ac:dyDescent="0.2">
      <c r="A15" s="61" t="s">
        <v>49</v>
      </c>
      <c r="B15" s="75" t="s">
        <v>19</v>
      </c>
      <c r="C15" s="60">
        <v>1</v>
      </c>
      <c r="D15" s="52">
        <v>0</v>
      </c>
      <c r="E15" s="59">
        <v>1986</v>
      </c>
      <c r="F15" s="59" t="s">
        <v>29</v>
      </c>
      <c r="G15" s="59"/>
      <c r="H15" s="59"/>
      <c r="I15" s="59"/>
      <c r="J15" s="59"/>
      <c r="K15" s="59"/>
      <c r="L15" s="59"/>
      <c r="M15" s="59"/>
      <c r="N15" s="59"/>
      <c r="O15" s="59"/>
      <c r="P15" s="59"/>
      <c r="Q15" s="59" t="s">
        <v>22</v>
      </c>
      <c r="R15" s="76" t="s">
        <v>50</v>
      </c>
      <c r="S15" s="4"/>
    </row>
    <row r="16" spans="1:28" x14ac:dyDescent="0.2">
      <c r="A16" s="8" t="s">
        <v>51</v>
      </c>
      <c r="B16" s="35" t="s">
        <v>19</v>
      </c>
      <c r="C16" s="14">
        <v>1</v>
      </c>
      <c r="D16" s="25">
        <f>IF((C16-C14)=1,E16-E14,0)</f>
        <v>0</v>
      </c>
      <c r="E16" s="36">
        <v>1987</v>
      </c>
      <c r="F16" s="36" t="s">
        <v>29</v>
      </c>
      <c r="G16" s="36" t="s">
        <v>26</v>
      </c>
      <c r="H16" s="36" t="s">
        <v>26</v>
      </c>
      <c r="I16" s="36" t="s">
        <v>26</v>
      </c>
      <c r="J16" s="36" t="s">
        <v>26</v>
      </c>
      <c r="K16" s="36" t="s">
        <v>26</v>
      </c>
      <c r="L16" s="36" t="s">
        <v>26</v>
      </c>
      <c r="M16" s="36" t="s">
        <v>26</v>
      </c>
      <c r="N16" s="36" t="s">
        <v>26</v>
      </c>
      <c r="O16" s="36" t="s">
        <v>26</v>
      </c>
      <c r="P16" s="36" t="s">
        <v>26</v>
      </c>
      <c r="Q16" s="36" t="s">
        <v>22</v>
      </c>
      <c r="R16" s="20"/>
      <c r="S16" s="4"/>
    </row>
    <row r="17" spans="1:19" x14ac:dyDescent="0.2">
      <c r="A17" s="8" t="s">
        <v>24</v>
      </c>
      <c r="B17" s="35" t="s">
        <v>52</v>
      </c>
      <c r="C17" s="14">
        <v>9</v>
      </c>
      <c r="D17" s="25">
        <f>IF((C17-C16)=1,E17-E16,0)</f>
        <v>0</v>
      </c>
      <c r="E17" s="36">
        <v>1992</v>
      </c>
      <c r="F17" s="36" t="s">
        <v>29</v>
      </c>
      <c r="G17" s="36" t="s">
        <v>26</v>
      </c>
      <c r="H17" s="36" t="s">
        <v>26</v>
      </c>
      <c r="I17" s="36" t="s">
        <v>26</v>
      </c>
      <c r="J17" s="36" t="s">
        <v>26</v>
      </c>
      <c r="K17" s="36" t="s">
        <v>26</v>
      </c>
      <c r="L17" s="36" t="s">
        <v>26</v>
      </c>
      <c r="M17" s="36" t="s">
        <v>26</v>
      </c>
      <c r="N17" s="36" t="s">
        <v>26</v>
      </c>
      <c r="O17" s="36" t="s">
        <v>22</v>
      </c>
      <c r="P17" s="36" t="s">
        <v>26</v>
      </c>
      <c r="Q17" s="36" t="s">
        <v>22</v>
      </c>
      <c r="R17" s="20"/>
      <c r="S17" s="4"/>
    </row>
    <row r="18" spans="1:19" x14ac:dyDescent="0.2">
      <c r="A18" s="8" t="s">
        <v>46</v>
      </c>
      <c r="B18" s="35" t="s">
        <v>28</v>
      </c>
      <c r="C18" s="14">
        <v>2</v>
      </c>
      <c r="D18" s="25">
        <f>IF((C18-C17)=1,E18-E17,0)</f>
        <v>0</v>
      </c>
      <c r="E18" s="36">
        <v>1993</v>
      </c>
      <c r="F18" s="36" t="s">
        <v>29</v>
      </c>
      <c r="G18" s="36"/>
      <c r="H18" s="36" t="s">
        <v>26</v>
      </c>
      <c r="I18" s="36" t="s">
        <v>26</v>
      </c>
      <c r="J18" s="36" t="s">
        <v>26</v>
      </c>
      <c r="K18" s="36" t="s">
        <v>26</v>
      </c>
      <c r="L18" s="36" t="s">
        <v>26</v>
      </c>
      <c r="M18" s="36" t="s">
        <v>26</v>
      </c>
      <c r="N18" s="36" t="s">
        <v>26</v>
      </c>
      <c r="O18" s="36" t="s">
        <v>22</v>
      </c>
      <c r="P18" s="36" t="s">
        <v>26</v>
      </c>
      <c r="Q18" s="36" t="s">
        <v>22</v>
      </c>
      <c r="R18" s="20"/>
      <c r="S18" s="4"/>
    </row>
    <row r="19" spans="1:19" x14ac:dyDescent="0.2">
      <c r="A19" s="89" t="s">
        <v>53</v>
      </c>
      <c r="B19" s="90" t="s">
        <v>28</v>
      </c>
      <c r="C19" s="66">
        <v>2</v>
      </c>
      <c r="D19" s="67">
        <f>IF((C19-C18)=1,E19-E18,0)</f>
        <v>0</v>
      </c>
      <c r="E19" s="91">
        <v>1993</v>
      </c>
      <c r="F19" s="91" t="s">
        <v>29</v>
      </c>
      <c r="G19" s="92" t="s">
        <v>26</v>
      </c>
      <c r="H19" s="91" t="s">
        <v>26</v>
      </c>
      <c r="I19" s="91" t="s">
        <v>26</v>
      </c>
      <c r="J19" s="91" t="s">
        <v>26</v>
      </c>
      <c r="K19" s="91" t="s">
        <v>26</v>
      </c>
      <c r="L19" s="91" t="s">
        <v>26</v>
      </c>
      <c r="M19" s="91" t="s">
        <v>26</v>
      </c>
      <c r="N19" s="91" t="s">
        <v>26</v>
      </c>
      <c r="O19" s="91" t="s">
        <v>22</v>
      </c>
      <c r="P19" s="91" t="s">
        <v>26</v>
      </c>
      <c r="Q19" s="91" t="s">
        <v>22</v>
      </c>
      <c r="R19" s="93"/>
      <c r="S19" s="4"/>
    </row>
    <row r="20" spans="1:19" x14ac:dyDescent="0.2">
      <c r="A20" s="11" t="s">
        <v>54</v>
      </c>
      <c r="B20" s="31" t="s">
        <v>19</v>
      </c>
      <c r="C20" s="32">
        <v>1</v>
      </c>
      <c r="D20" s="33">
        <v>0</v>
      </c>
      <c r="E20" s="34">
        <v>1994</v>
      </c>
      <c r="F20" s="34" t="s">
        <v>29</v>
      </c>
      <c r="G20" s="34"/>
      <c r="H20" s="34"/>
      <c r="I20" s="34"/>
      <c r="J20" s="34"/>
      <c r="K20" s="34"/>
      <c r="L20" s="34"/>
      <c r="M20" s="34"/>
      <c r="N20" s="34"/>
      <c r="O20" s="34"/>
      <c r="P20" s="34"/>
      <c r="Q20" s="34" t="s">
        <v>22</v>
      </c>
      <c r="R20" s="18"/>
      <c r="S20" s="4"/>
    </row>
    <row r="21" spans="1:19" x14ac:dyDescent="0.2">
      <c r="A21" s="8" t="s">
        <v>41</v>
      </c>
      <c r="B21" s="35" t="s">
        <v>28</v>
      </c>
      <c r="C21" s="14">
        <v>2</v>
      </c>
      <c r="D21" s="25">
        <f t="shared" ref="D21:D26" si="1">IF((C21-C20)=1,E21-E20,0)</f>
        <v>0</v>
      </c>
      <c r="E21" s="36">
        <v>1994</v>
      </c>
      <c r="F21" s="36" t="s">
        <v>29</v>
      </c>
      <c r="G21" s="36"/>
      <c r="H21" s="36" t="s">
        <v>26</v>
      </c>
      <c r="I21" s="36" t="s">
        <v>26</v>
      </c>
      <c r="J21" s="36" t="s">
        <v>26</v>
      </c>
      <c r="K21" s="36" t="s">
        <v>26</v>
      </c>
      <c r="L21" s="36" t="s">
        <v>26</v>
      </c>
      <c r="M21" s="36" t="s">
        <v>26</v>
      </c>
      <c r="N21" s="36" t="s">
        <v>26</v>
      </c>
      <c r="O21" s="36" t="s">
        <v>22</v>
      </c>
      <c r="P21" s="36" t="s">
        <v>26</v>
      </c>
      <c r="Q21" s="36" t="s">
        <v>22</v>
      </c>
      <c r="R21" s="20" t="s">
        <v>43</v>
      </c>
      <c r="S21" s="4"/>
    </row>
    <row r="22" spans="1:19" x14ac:dyDescent="0.2">
      <c r="A22" s="89" t="s">
        <v>47</v>
      </c>
      <c r="B22" s="90" t="s">
        <v>28</v>
      </c>
      <c r="C22" s="66">
        <v>2</v>
      </c>
      <c r="D22" s="67">
        <f t="shared" si="1"/>
        <v>0</v>
      </c>
      <c r="E22" s="91">
        <v>1994</v>
      </c>
      <c r="F22" s="91" t="s">
        <v>48</v>
      </c>
      <c r="G22" s="91" t="s">
        <v>55</v>
      </c>
      <c r="H22" s="91" t="s">
        <v>22</v>
      </c>
      <c r="I22" s="91" t="s">
        <v>22</v>
      </c>
      <c r="J22" s="91" t="s">
        <v>26</v>
      </c>
      <c r="K22" s="91" t="s">
        <v>22</v>
      </c>
      <c r="L22" s="91" t="s">
        <v>22</v>
      </c>
      <c r="M22" s="91" t="s">
        <v>26</v>
      </c>
      <c r="N22" s="91" t="s">
        <v>26</v>
      </c>
      <c r="O22" s="91" t="s">
        <v>22</v>
      </c>
      <c r="P22" s="91" t="s">
        <v>26</v>
      </c>
      <c r="Q22" s="91" t="s">
        <v>22</v>
      </c>
      <c r="R22" s="93"/>
      <c r="S22" s="4"/>
    </row>
    <row r="23" spans="1:19" x14ac:dyDescent="0.2">
      <c r="A23" s="8" t="s">
        <v>51</v>
      </c>
      <c r="B23" s="35" t="s">
        <v>28</v>
      </c>
      <c r="C23" s="14">
        <v>2</v>
      </c>
      <c r="D23" s="25">
        <f t="shared" si="1"/>
        <v>0</v>
      </c>
      <c r="E23" s="36">
        <v>1994</v>
      </c>
      <c r="F23" s="36" t="s">
        <v>29</v>
      </c>
      <c r="G23" s="36" t="s">
        <v>26</v>
      </c>
      <c r="H23" s="36" t="s">
        <v>26</v>
      </c>
      <c r="I23" s="36" t="s">
        <v>26</v>
      </c>
      <c r="J23" s="36" t="s">
        <v>26</v>
      </c>
      <c r="K23" s="36" t="s">
        <v>26</v>
      </c>
      <c r="L23" s="36" t="s">
        <v>26</v>
      </c>
      <c r="M23" s="36" t="s">
        <v>26</v>
      </c>
      <c r="N23" s="36" t="s">
        <v>26</v>
      </c>
      <c r="O23" s="36" t="s">
        <v>26</v>
      </c>
      <c r="P23" s="36" t="s">
        <v>26</v>
      </c>
      <c r="Q23" s="36" t="s">
        <v>22</v>
      </c>
      <c r="R23" s="20"/>
      <c r="S23" s="4"/>
    </row>
    <row r="24" spans="1:19" ht="25.5" x14ac:dyDescent="0.2">
      <c r="A24" s="61" t="s">
        <v>56</v>
      </c>
      <c r="B24" s="75" t="s">
        <v>19</v>
      </c>
      <c r="C24" s="60">
        <v>1</v>
      </c>
      <c r="D24" s="52">
        <f t="shared" si="1"/>
        <v>0</v>
      </c>
      <c r="E24" s="59">
        <v>1994</v>
      </c>
      <c r="F24" s="52" t="s">
        <v>57</v>
      </c>
      <c r="G24" s="59" t="s">
        <v>26</v>
      </c>
      <c r="H24" s="59" t="s">
        <v>26</v>
      </c>
      <c r="I24" s="59" t="s">
        <v>26</v>
      </c>
      <c r="J24" s="59" t="s">
        <v>22</v>
      </c>
      <c r="K24" s="59" t="s">
        <v>26</v>
      </c>
      <c r="L24" s="59" t="s">
        <v>26</v>
      </c>
      <c r="M24" s="59" t="s">
        <v>26</v>
      </c>
      <c r="N24" s="59" t="s">
        <v>26</v>
      </c>
      <c r="O24" s="59" t="s">
        <v>22</v>
      </c>
      <c r="P24" s="59"/>
      <c r="Q24" s="59" t="s">
        <v>22</v>
      </c>
      <c r="R24" s="76"/>
      <c r="S24" s="4"/>
    </row>
    <row r="25" spans="1:19" ht="25.5" x14ac:dyDescent="0.2">
      <c r="A25" s="8" t="s">
        <v>58</v>
      </c>
      <c r="B25" s="14" t="s">
        <v>19</v>
      </c>
      <c r="C25" s="14">
        <v>1</v>
      </c>
      <c r="D25" s="25">
        <f t="shared" si="1"/>
        <v>0</v>
      </c>
      <c r="E25" s="25">
        <v>1995</v>
      </c>
      <c r="F25" s="25" t="s">
        <v>59</v>
      </c>
      <c r="G25" s="25" t="s">
        <v>60</v>
      </c>
      <c r="H25" s="25" t="s">
        <v>26</v>
      </c>
      <c r="I25" s="25" t="s">
        <v>22</v>
      </c>
      <c r="J25" s="25" t="s">
        <v>26</v>
      </c>
      <c r="K25" s="25" t="s">
        <v>26</v>
      </c>
      <c r="L25" s="25" t="s">
        <v>26</v>
      </c>
      <c r="M25" s="25" t="s">
        <v>26</v>
      </c>
      <c r="N25" s="25" t="s">
        <v>26</v>
      </c>
      <c r="O25" s="25" t="s">
        <v>22</v>
      </c>
      <c r="P25" s="25" t="s">
        <v>26</v>
      </c>
      <c r="Q25" s="25" t="s">
        <v>22</v>
      </c>
      <c r="R25" s="16"/>
      <c r="S25" s="4"/>
    </row>
    <row r="26" spans="1:19" x14ac:dyDescent="0.2">
      <c r="A26" s="51" t="s">
        <v>61</v>
      </c>
      <c r="B26" s="54" t="s">
        <v>19</v>
      </c>
      <c r="C26" s="60">
        <v>1</v>
      </c>
      <c r="D26" s="52">
        <f t="shared" si="1"/>
        <v>0</v>
      </c>
      <c r="E26" s="53">
        <v>1995</v>
      </c>
      <c r="F26" s="53" t="s">
        <v>62</v>
      </c>
      <c r="G26" s="53" t="s">
        <v>26</v>
      </c>
      <c r="H26" s="53" t="s">
        <v>26</v>
      </c>
      <c r="I26" s="53" t="s">
        <v>26</v>
      </c>
      <c r="J26" s="53" t="s">
        <v>26</v>
      </c>
      <c r="K26" s="53" t="s">
        <v>26</v>
      </c>
      <c r="L26" s="53" t="s">
        <v>26</v>
      </c>
      <c r="M26" s="53" t="s">
        <v>26</v>
      </c>
      <c r="N26" s="53" t="s">
        <v>26</v>
      </c>
      <c r="O26" s="53" t="s">
        <v>22</v>
      </c>
      <c r="P26" s="53" t="s">
        <v>26</v>
      </c>
      <c r="Q26" s="53" t="s">
        <v>26</v>
      </c>
      <c r="R26" s="70"/>
      <c r="S26" s="4"/>
    </row>
    <row r="27" spans="1:19" ht="25.5" x14ac:dyDescent="0.2">
      <c r="A27" s="8" t="s">
        <v>63</v>
      </c>
      <c r="B27" s="35" t="s">
        <v>19</v>
      </c>
      <c r="C27" s="14">
        <v>1</v>
      </c>
      <c r="D27" s="25">
        <f>IF((C27-C25)=1,E27-E25,0)</f>
        <v>0</v>
      </c>
      <c r="E27" s="36">
        <v>1996</v>
      </c>
      <c r="F27" s="25" t="s">
        <v>64</v>
      </c>
      <c r="G27" s="36" t="s">
        <v>26</v>
      </c>
      <c r="H27" s="36" t="s">
        <v>26</v>
      </c>
      <c r="I27" s="36" t="s">
        <v>22</v>
      </c>
      <c r="J27" s="36" t="s">
        <v>26</v>
      </c>
      <c r="K27" s="36" t="s">
        <v>26</v>
      </c>
      <c r="L27" s="36" t="s">
        <v>26</v>
      </c>
      <c r="M27" s="36" t="s">
        <v>26</v>
      </c>
      <c r="N27" s="36" t="s">
        <v>26</v>
      </c>
      <c r="O27" s="36" t="s">
        <v>22</v>
      </c>
      <c r="P27" s="36" t="s">
        <v>26</v>
      </c>
      <c r="Q27" s="36" t="s">
        <v>22</v>
      </c>
      <c r="R27" s="20"/>
      <c r="S27" s="4"/>
    </row>
    <row r="28" spans="1:19" x14ac:dyDescent="0.2">
      <c r="A28" s="8" t="s">
        <v>24</v>
      </c>
      <c r="B28" s="35" t="s">
        <v>65</v>
      </c>
      <c r="C28" s="14">
        <v>10</v>
      </c>
      <c r="D28" s="25">
        <f t="shared" ref="D28:D36" si="2">IF((C28-C27)=1,E28-E27,0)</f>
        <v>0</v>
      </c>
      <c r="E28" s="36">
        <v>1996</v>
      </c>
      <c r="F28" s="36" t="s">
        <v>29</v>
      </c>
      <c r="G28" s="36" t="s">
        <v>26</v>
      </c>
      <c r="H28" s="36" t="s">
        <v>26</v>
      </c>
      <c r="I28" s="36" t="s">
        <v>26</v>
      </c>
      <c r="J28" s="36" t="s">
        <v>22</v>
      </c>
      <c r="K28" s="36" t="s">
        <v>26</v>
      </c>
      <c r="L28" s="36" t="s">
        <v>26</v>
      </c>
      <c r="M28" s="36" t="s">
        <v>26</v>
      </c>
      <c r="N28" s="36" t="s">
        <v>26</v>
      </c>
      <c r="O28" s="36" t="s">
        <v>22</v>
      </c>
      <c r="P28" s="36" t="s">
        <v>26</v>
      </c>
      <c r="Q28" s="36" t="s">
        <v>22</v>
      </c>
      <c r="R28" s="20"/>
      <c r="S28" s="4"/>
    </row>
    <row r="29" spans="1:19" ht="25.5" x14ac:dyDescent="0.2">
      <c r="A29" s="8" t="s">
        <v>58</v>
      </c>
      <c r="B29" s="14" t="s">
        <v>28</v>
      </c>
      <c r="C29" s="14">
        <v>2</v>
      </c>
      <c r="D29" s="25">
        <f t="shared" si="2"/>
        <v>0</v>
      </c>
      <c r="E29" s="25">
        <v>1997</v>
      </c>
      <c r="F29" s="25" t="s">
        <v>59</v>
      </c>
      <c r="G29" s="25" t="s">
        <v>66</v>
      </c>
      <c r="H29" s="25" t="s">
        <v>26</v>
      </c>
      <c r="I29" s="25" t="s">
        <v>26</v>
      </c>
      <c r="J29" s="25" t="s">
        <v>22</v>
      </c>
      <c r="K29" s="25" t="s">
        <v>26</v>
      </c>
      <c r="L29" s="25" t="s">
        <v>26</v>
      </c>
      <c r="M29" s="25" t="s">
        <v>26</v>
      </c>
      <c r="N29" s="25" t="s">
        <v>26</v>
      </c>
      <c r="O29" s="25" t="s">
        <v>22</v>
      </c>
      <c r="P29" s="25" t="s">
        <v>26</v>
      </c>
      <c r="Q29" s="25" t="s">
        <v>22</v>
      </c>
      <c r="R29" s="16"/>
      <c r="S29" s="4"/>
    </row>
    <row r="30" spans="1:19" ht="25.5" x14ac:dyDescent="0.2">
      <c r="A30" s="8" t="s">
        <v>63</v>
      </c>
      <c r="B30" s="35" t="s">
        <v>28</v>
      </c>
      <c r="C30" s="14">
        <v>2</v>
      </c>
      <c r="D30" s="25">
        <f t="shared" si="2"/>
        <v>0</v>
      </c>
      <c r="E30" s="36">
        <v>1997</v>
      </c>
      <c r="F30" s="25" t="s">
        <v>64</v>
      </c>
      <c r="G30" s="36" t="s">
        <v>26</v>
      </c>
      <c r="H30" s="36" t="s">
        <v>26</v>
      </c>
      <c r="I30" s="36" t="s">
        <v>22</v>
      </c>
      <c r="J30" s="36" t="s">
        <v>22</v>
      </c>
      <c r="K30" s="36" t="s">
        <v>26</v>
      </c>
      <c r="L30" s="36" t="s">
        <v>22</v>
      </c>
      <c r="M30" s="36" t="s">
        <v>26</v>
      </c>
      <c r="N30" s="36" t="s">
        <v>26</v>
      </c>
      <c r="O30" s="36" t="s">
        <v>22</v>
      </c>
      <c r="P30" s="36" t="s">
        <v>26</v>
      </c>
      <c r="Q30" s="36" t="s">
        <v>22</v>
      </c>
      <c r="R30" s="20"/>
      <c r="S30" s="4"/>
    </row>
    <row r="31" spans="1:19" ht="25.5" x14ac:dyDescent="0.2">
      <c r="A31" s="51" t="s">
        <v>61</v>
      </c>
      <c r="B31" s="54" t="s">
        <v>28</v>
      </c>
      <c r="C31" s="60">
        <v>2</v>
      </c>
      <c r="D31" s="52">
        <f t="shared" si="2"/>
        <v>0</v>
      </c>
      <c r="E31" s="53">
        <v>1997</v>
      </c>
      <c r="F31" s="53" t="s">
        <v>62</v>
      </c>
      <c r="G31" s="84" t="s">
        <v>67</v>
      </c>
      <c r="H31" s="53" t="s">
        <v>26</v>
      </c>
      <c r="I31" s="53" t="s">
        <v>26</v>
      </c>
      <c r="J31" s="53" t="s">
        <v>26</v>
      </c>
      <c r="K31" s="53" t="s">
        <v>26</v>
      </c>
      <c r="L31" s="53" t="s">
        <v>26</v>
      </c>
      <c r="M31" s="53" t="s">
        <v>26</v>
      </c>
      <c r="N31" s="53" t="s">
        <v>26</v>
      </c>
      <c r="O31" s="53" t="s">
        <v>22</v>
      </c>
      <c r="P31" s="53" t="s">
        <v>26</v>
      </c>
      <c r="Q31" s="53" t="s">
        <v>26</v>
      </c>
      <c r="R31" s="70"/>
      <c r="S31" s="4"/>
    </row>
    <row r="32" spans="1:19" ht="25.5" x14ac:dyDescent="0.2">
      <c r="A32" s="8" t="s">
        <v>63</v>
      </c>
      <c r="B32" s="35" t="s">
        <v>30</v>
      </c>
      <c r="C32" s="14">
        <v>3</v>
      </c>
      <c r="D32" s="25">
        <f t="shared" si="2"/>
        <v>1</v>
      </c>
      <c r="E32" s="36">
        <v>1998</v>
      </c>
      <c r="F32" s="25" t="s">
        <v>64</v>
      </c>
      <c r="G32" s="36" t="s">
        <v>26</v>
      </c>
      <c r="H32" s="36" t="s">
        <v>26</v>
      </c>
      <c r="I32" s="36" t="s">
        <v>26</v>
      </c>
      <c r="J32" s="36" t="s">
        <v>26</v>
      </c>
      <c r="K32" s="36" t="s">
        <v>26</v>
      </c>
      <c r="L32" s="36" t="s">
        <v>26</v>
      </c>
      <c r="M32" s="36" t="s">
        <v>26</v>
      </c>
      <c r="N32" s="36" t="s">
        <v>26</v>
      </c>
      <c r="O32" s="36" t="s">
        <v>26</v>
      </c>
      <c r="P32" s="36" t="s">
        <v>26</v>
      </c>
      <c r="Q32" s="36" t="s">
        <v>22</v>
      </c>
      <c r="R32" s="20"/>
      <c r="S32" s="4"/>
    </row>
    <row r="33" spans="1:19" ht="25.5" x14ac:dyDescent="0.2">
      <c r="A33" s="8" t="s">
        <v>63</v>
      </c>
      <c r="B33" s="35" t="s">
        <v>32</v>
      </c>
      <c r="C33" s="14">
        <v>4</v>
      </c>
      <c r="D33" s="25">
        <f t="shared" si="2"/>
        <v>1</v>
      </c>
      <c r="E33" s="36">
        <v>1999</v>
      </c>
      <c r="F33" s="25" t="s">
        <v>64</v>
      </c>
      <c r="G33" s="36" t="s">
        <v>26</v>
      </c>
      <c r="H33" s="36" t="s">
        <v>26</v>
      </c>
      <c r="I33" s="36" t="s">
        <v>22</v>
      </c>
      <c r="J33" s="36" t="s">
        <v>26</v>
      </c>
      <c r="K33" s="36" t="s">
        <v>26</v>
      </c>
      <c r="L33" s="36" t="s">
        <v>26</v>
      </c>
      <c r="M33" s="36" t="s">
        <v>26</v>
      </c>
      <c r="N33" s="36" t="s">
        <v>26</v>
      </c>
      <c r="O33" s="36" t="s">
        <v>22</v>
      </c>
      <c r="P33" s="36" t="s">
        <v>26</v>
      </c>
      <c r="Q33" s="36" t="s">
        <v>22</v>
      </c>
      <c r="R33" s="20"/>
      <c r="S33" s="4"/>
    </row>
    <row r="34" spans="1:19" x14ac:dyDescent="0.2">
      <c r="A34" s="51" t="s">
        <v>61</v>
      </c>
      <c r="B34" s="54" t="s">
        <v>30</v>
      </c>
      <c r="C34" s="60">
        <v>3</v>
      </c>
      <c r="D34" s="52">
        <f t="shared" si="2"/>
        <v>0</v>
      </c>
      <c r="E34" s="53">
        <v>1999</v>
      </c>
      <c r="F34" s="53" t="s">
        <v>62</v>
      </c>
      <c r="G34" s="70" t="s">
        <v>68</v>
      </c>
      <c r="H34" s="53" t="s">
        <v>26</v>
      </c>
      <c r="I34" s="53" t="s">
        <v>26</v>
      </c>
      <c r="J34" s="53" t="s">
        <v>26</v>
      </c>
      <c r="K34" s="53" t="s">
        <v>26</v>
      </c>
      <c r="L34" s="53" t="s">
        <v>26</v>
      </c>
      <c r="M34" s="53" t="s">
        <v>26</v>
      </c>
      <c r="N34" s="53" t="s">
        <v>26</v>
      </c>
      <c r="O34" s="53" t="s">
        <v>22</v>
      </c>
      <c r="P34" s="53" t="s">
        <v>26</v>
      </c>
      <c r="Q34" s="53" t="s">
        <v>26</v>
      </c>
      <c r="R34" s="70"/>
      <c r="S34" s="4"/>
    </row>
    <row r="35" spans="1:19" ht="25.5" x14ac:dyDescent="0.2">
      <c r="A35" s="8" t="s">
        <v>63</v>
      </c>
      <c r="B35" s="35" t="s">
        <v>34</v>
      </c>
      <c r="C35" s="14">
        <v>5</v>
      </c>
      <c r="D35" s="25">
        <f t="shared" si="2"/>
        <v>0</v>
      </c>
      <c r="E35" s="36">
        <v>2000</v>
      </c>
      <c r="F35" s="25" t="s">
        <v>64</v>
      </c>
      <c r="G35" s="36" t="s">
        <v>26</v>
      </c>
      <c r="H35" s="36" t="s">
        <v>26</v>
      </c>
      <c r="I35" s="36" t="s">
        <v>26</v>
      </c>
      <c r="J35" s="36" t="s">
        <v>26</v>
      </c>
      <c r="K35" s="36" t="s">
        <v>26</v>
      </c>
      <c r="L35" s="36" t="s">
        <v>22</v>
      </c>
      <c r="M35" s="36" t="s">
        <v>26</v>
      </c>
      <c r="N35" s="36" t="s">
        <v>26</v>
      </c>
      <c r="O35" s="36" t="s">
        <v>26</v>
      </c>
      <c r="P35" s="36" t="s">
        <v>22</v>
      </c>
      <c r="Q35" s="36" t="s">
        <v>22</v>
      </c>
      <c r="R35" s="20"/>
      <c r="S35" s="4"/>
    </row>
    <row r="36" spans="1:19" x14ac:dyDescent="0.2">
      <c r="A36" s="8" t="s">
        <v>24</v>
      </c>
      <c r="B36" s="35" t="s">
        <v>69</v>
      </c>
      <c r="C36" s="14">
        <v>11</v>
      </c>
      <c r="D36" s="25">
        <f t="shared" si="2"/>
        <v>0</v>
      </c>
      <c r="E36" s="36">
        <v>2000</v>
      </c>
      <c r="F36" s="36" t="s">
        <v>29</v>
      </c>
      <c r="G36" s="36" t="s">
        <v>26</v>
      </c>
      <c r="H36" s="36" t="s">
        <v>22</v>
      </c>
      <c r="I36" s="36" t="s">
        <v>26</v>
      </c>
      <c r="J36" s="36" t="s">
        <v>22</v>
      </c>
      <c r="K36" s="36" t="s">
        <v>26</v>
      </c>
      <c r="L36" s="36" t="s">
        <v>26</v>
      </c>
      <c r="M36" s="36" t="s">
        <v>26</v>
      </c>
      <c r="N36" s="36" t="s">
        <v>22</v>
      </c>
      <c r="O36" s="36" t="s">
        <v>22</v>
      </c>
      <c r="P36" s="36"/>
      <c r="Q36" s="36" t="s">
        <v>22</v>
      </c>
      <c r="R36" s="20"/>
      <c r="S36" s="4"/>
    </row>
    <row r="37" spans="1:19" ht="25.5" x14ac:dyDescent="0.2">
      <c r="A37" s="8" t="s">
        <v>70</v>
      </c>
      <c r="B37" s="35" t="s">
        <v>19</v>
      </c>
      <c r="C37" s="14">
        <v>1</v>
      </c>
      <c r="D37" s="25">
        <v>2001</v>
      </c>
      <c r="E37" s="36">
        <v>2001</v>
      </c>
      <c r="F37" s="25" t="s">
        <v>64</v>
      </c>
      <c r="G37" s="36"/>
      <c r="H37" s="36"/>
      <c r="I37" s="36"/>
      <c r="J37" s="36"/>
      <c r="K37" s="36"/>
      <c r="L37" s="36" t="s">
        <v>22</v>
      </c>
      <c r="M37" s="36"/>
      <c r="N37" s="36"/>
      <c r="O37" s="36" t="s">
        <v>22</v>
      </c>
      <c r="P37" s="36"/>
      <c r="Q37" s="36" t="s">
        <v>22</v>
      </c>
      <c r="R37" s="20"/>
      <c r="S37" s="4"/>
    </row>
    <row r="38" spans="1:19" ht="25.5" x14ac:dyDescent="0.2">
      <c r="A38" s="8" t="s">
        <v>58</v>
      </c>
      <c r="B38" s="14" t="s">
        <v>30</v>
      </c>
      <c r="C38" s="14">
        <v>3</v>
      </c>
      <c r="D38" s="25">
        <f t="shared" ref="D38:D48" si="3">IF((C38-C37)=1,E38-E37,0)</f>
        <v>0</v>
      </c>
      <c r="E38" s="25">
        <v>2001</v>
      </c>
      <c r="F38" s="25" t="s">
        <v>59</v>
      </c>
      <c r="G38" s="25" t="s">
        <v>71</v>
      </c>
      <c r="H38" s="25" t="s">
        <v>26</v>
      </c>
      <c r="I38" s="25" t="s">
        <v>26</v>
      </c>
      <c r="J38" s="25" t="s">
        <v>26</v>
      </c>
      <c r="K38" s="25" t="s">
        <v>26</v>
      </c>
      <c r="L38" s="25" t="s">
        <v>26</v>
      </c>
      <c r="M38" s="25" t="s">
        <v>26</v>
      </c>
      <c r="N38" s="25" t="s">
        <v>26</v>
      </c>
      <c r="O38" s="25" t="s">
        <v>22</v>
      </c>
      <c r="P38" s="25" t="s">
        <v>26</v>
      </c>
      <c r="Q38" s="25" t="s">
        <v>26</v>
      </c>
      <c r="R38" s="16"/>
      <c r="S38" s="4"/>
    </row>
    <row r="39" spans="1:19" x14ac:dyDescent="0.2">
      <c r="A39" s="9" t="s">
        <v>72</v>
      </c>
      <c r="B39" s="27" t="s">
        <v>19</v>
      </c>
      <c r="C39" s="60">
        <v>1</v>
      </c>
      <c r="D39" s="52">
        <f t="shared" si="3"/>
        <v>0</v>
      </c>
      <c r="E39" s="28">
        <v>2001</v>
      </c>
      <c r="F39" s="28" t="s">
        <v>73</v>
      </c>
      <c r="G39" s="28" t="s">
        <v>26</v>
      </c>
      <c r="H39" s="28" t="s">
        <v>26</v>
      </c>
      <c r="I39" s="28" t="s">
        <v>26</v>
      </c>
      <c r="J39" s="28" t="s">
        <v>26</v>
      </c>
      <c r="K39" s="28" t="s">
        <v>26</v>
      </c>
      <c r="L39" s="28" t="s">
        <v>26</v>
      </c>
      <c r="M39" s="28" t="s">
        <v>26</v>
      </c>
      <c r="N39" s="28" t="s">
        <v>26</v>
      </c>
      <c r="O39" s="28" t="s">
        <v>26</v>
      </c>
      <c r="P39" s="28" t="s">
        <v>26</v>
      </c>
      <c r="Q39" s="28" t="s">
        <v>22</v>
      </c>
      <c r="R39" s="15" t="s">
        <v>26</v>
      </c>
      <c r="S39" s="4"/>
    </row>
    <row r="40" spans="1:19" ht="25.5" x14ac:dyDescent="0.2">
      <c r="A40" s="8" t="s">
        <v>63</v>
      </c>
      <c r="B40" s="35" t="s">
        <v>36</v>
      </c>
      <c r="C40" s="14">
        <v>6</v>
      </c>
      <c r="D40" s="25">
        <f t="shared" si="3"/>
        <v>0</v>
      </c>
      <c r="E40" s="36">
        <v>2001</v>
      </c>
      <c r="F40" s="25" t="s">
        <v>64</v>
      </c>
      <c r="G40" s="36" t="s">
        <v>26</v>
      </c>
      <c r="H40" s="36" t="s">
        <v>26</v>
      </c>
      <c r="I40" s="36" t="s">
        <v>26</v>
      </c>
      <c r="J40" s="36" t="s">
        <v>26</v>
      </c>
      <c r="K40" s="36" t="s">
        <v>26</v>
      </c>
      <c r="L40" s="36" t="s">
        <v>22</v>
      </c>
      <c r="M40" s="36" t="s">
        <v>26</v>
      </c>
      <c r="N40" s="36" t="s">
        <v>26</v>
      </c>
      <c r="O40" s="36" t="s">
        <v>22</v>
      </c>
      <c r="P40" s="36" t="s">
        <v>22</v>
      </c>
      <c r="Q40" s="36" t="s">
        <v>26</v>
      </c>
      <c r="R40" s="20" t="s">
        <v>74</v>
      </c>
      <c r="S40" s="4"/>
    </row>
    <row r="41" spans="1:19" x14ac:dyDescent="0.2">
      <c r="A41" s="89" t="s">
        <v>53</v>
      </c>
      <c r="B41" s="90" t="s">
        <v>30</v>
      </c>
      <c r="C41" s="66">
        <v>3</v>
      </c>
      <c r="D41" s="67">
        <f t="shared" si="3"/>
        <v>0</v>
      </c>
      <c r="E41" s="91">
        <v>2001</v>
      </c>
      <c r="F41" s="91" t="s">
        <v>29</v>
      </c>
      <c r="G41" s="92" t="s">
        <v>26</v>
      </c>
      <c r="H41" s="91" t="s">
        <v>26</v>
      </c>
      <c r="I41" s="91" t="s">
        <v>26</v>
      </c>
      <c r="J41" s="91" t="s">
        <v>26</v>
      </c>
      <c r="K41" s="91" t="s">
        <v>26</v>
      </c>
      <c r="L41" s="91" t="s">
        <v>26</v>
      </c>
      <c r="M41" s="91" t="s">
        <v>26</v>
      </c>
      <c r="N41" s="91" t="s">
        <v>26</v>
      </c>
      <c r="O41" s="91" t="s">
        <v>22</v>
      </c>
      <c r="P41" s="91" t="s">
        <v>26</v>
      </c>
      <c r="Q41" s="91" t="s">
        <v>22</v>
      </c>
      <c r="R41" s="93"/>
      <c r="S41" s="4"/>
    </row>
    <row r="42" spans="1:19" x14ac:dyDescent="0.2">
      <c r="A42" s="8" t="s">
        <v>51</v>
      </c>
      <c r="B42" s="35" t="s">
        <v>30</v>
      </c>
      <c r="C42" s="14">
        <v>3</v>
      </c>
      <c r="D42" s="25">
        <f t="shared" si="3"/>
        <v>0</v>
      </c>
      <c r="E42" s="36">
        <v>2001</v>
      </c>
      <c r="F42" s="36" t="s">
        <v>29</v>
      </c>
      <c r="G42" s="36" t="s">
        <v>75</v>
      </c>
      <c r="H42" s="36" t="s">
        <v>22</v>
      </c>
      <c r="I42" s="36" t="s">
        <v>22</v>
      </c>
      <c r="J42" s="36" t="s">
        <v>22</v>
      </c>
      <c r="K42" s="36" t="s">
        <v>22</v>
      </c>
      <c r="L42" s="36" t="s">
        <v>22</v>
      </c>
      <c r="M42" s="36" t="s">
        <v>26</v>
      </c>
      <c r="N42" s="36" t="s">
        <v>26</v>
      </c>
      <c r="O42" s="36" t="s">
        <v>22</v>
      </c>
      <c r="P42" s="36" t="s">
        <v>26</v>
      </c>
      <c r="Q42" s="36" t="s">
        <v>22</v>
      </c>
      <c r="R42" s="20"/>
      <c r="S42" s="4"/>
    </row>
    <row r="43" spans="1:19" x14ac:dyDescent="0.2">
      <c r="A43" s="51" t="s">
        <v>61</v>
      </c>
      <c r="B43" s="54" t="s">
        <v>32</v>
      </c>
      <c r="C43" s="60">
        <v>4</v>
      </c>
      <c r="D43" s="52">
        <f t="shared" si="3"/>
        <v>0</v>
      </c>
      <c r="E43" s="53">
        <v>2001</v>
      </c>
      <c r="F43" s="53" t="s">
        <v>62</v>
      </c>
      <c r="G43" s="53" t="s">
        <v>76</v>
      </c>
      <c r="H43" s="53" t="s">
        <v>26</v>
      </c>
      <c r="I43" s="53" t="s">
        <v>26</v>
      </c>
      <c r="J43" s="53" t="s">
        <v>26</v>
      </c>
      <c r="K43" s="53" t="s">
        <v>26</v>
      </c>
      <c r="L43" s="53" t="s">
        <v>26</v>
      </c>
      <c r="M43" s="53" t="s">
        <v>26</v>
      </c>
      <c r="N43" s="53" t="s">
        <v>26</v>
      </c>
      <c r="O43" s="53" t="s">
        <v>22</v>
      </c>
      <c r="P43" s="53" t="s">
        <v>26</v>
      </c>
      <c r="Q43" s="53" t="s">
        <v>26</v>
      </c>
      <c r="R43" s="70"/>
      <c r="S43" s="4"/>
    </row>
    <row r="44" spans="1:19" ht="25.5" x14ac:dyDescent="0.2">
      <c r="A44" s="8" t="s">
        <v>63</v>
      </c>
      <c r="B44" s="35" t="s">
        <v>38</v>
      </c>
      <c r="C44" s="14">
        <v>7</v>
      </c>
      <c r="D44" s="25">
        <f t="shared" si="3"/>
        <v>0</v>
      </c>
      <c r="E44" s="36">
        <v>2002</v>
      </c>
      <c r="F44" s="25" t="s">
        <v>64</v>
      </c>
      <c r="G44" s="36" t="s">
        <v>26</v>
      </c>
      <c r="H44" s="36" t="s">
        <v>26</v>
      </c>
      <c r="I44" s="36" t="s">
        <v>22</v>
      </c>
      <c r="J44" s="36" t="s">
        <v>26</v>
      </c>
      <c r="K44" s="36" t="s">
        <v>26</v>
      </c>
      <c r="L44" s="36" t="s">
        <v>22</v>
      </c>
      <c r="M44" s="36" t="s">
        <v>26</v>
      </c>
      <c r="N44" s="36" t="s">
        <v>26</v>
      </c>
      <c r="O44" s="36" t="s">
        <v>22</v>
      </c>
      <c r="P44" s="36" t="s">
        <v>22</v>
      </c>
      <c r="Q44" s="36" t="s">
        <v>22</v>
      </c>
      <c r="R44" s="20"/>
      <c r="S44" s="4"/>
    </row>
    <row r="45" spans="1:19" x14ac:dyDescent="0.2">
      <c r="A45" s="9" t="s">
        <v>77</v>
      </c>
      <c r="B45" s="27" t="s">
        <v>19</v>
      </c>
      <c r="C45" s="60">
        <v>1</v>
      </c>
      <c r="D45" s="52">
        <f t="shared" si="3"/>
        <v>0</v>
      </c>
      <c r="E45" s="28">
        <v>2003</v>
      </c>
      <c r="F45" s="28" t="s">
        <v>78</v>
      </c>
      <c r="G45" s="28" t="s">
        <v>79</v>
      </c>
      <c r="H45" s="28" t="s">
        <v>22</v>
      </c>
      <c r="I45" s="28" t="s">
        <v>22</v>
      </c>
      <c r="J45" s="28" t="s">
        <v>22</v>
      </c>
      <c r="K45" s="28" t="s">
        <v>26</v>
      </c>
      <c r="L45" s="28" t="s">
        <v>26</v>
      </c>
      <c r="M45" s="28" t="s">
        <v>26</v>
      </c>
      <c r="N45" s="28" t="s">
        <v>26</v>
      </c>
      <c r="O45" s="28" t="s">
        <v>22</v>
      </c>
      <c r="P45" s="28" t="s">
        <v>26</v>
      </c>
      <c r="Q45" s="28" t="s">
        <v>22</v>
      </c>
      <c r="R45" s="15"/>
      <c r="S45" s="4"/>
    </row>
    <row r="46" spans="1:19" ht="25.5" x14ac:dyDescent="0.2">
      <c r="A46" s="8" t="s">
        <v>58</v>
      </c>
      <c r="B46" s="14" t="s">
        <v>32</v>
      </c>
      <c r="C46" s="14">
        <v>4</v>
      </c>
      <c r="D46" s="25">
        <f t="shared" si="3"/>
        <v>0</v>
      </c>
      <c r="E46" s="25">
        <v>2003</v>
      </c>
      <c r="F46" s="25" t="s">
        <v>59</v>
      </c>
      <c r="G46" s="25" t="s">
        <v>80</v>
      </c>
      <c r="H46" s="25" t="s">
        <v>22</v>
      </c>
      <c r="I46" s="25" t="s">
        <v>26</v>
      </c>
      <c r="J46" s="25" t="s">
        <v>22</v>
      </c>
      <c r="K46" s="25" t="s">
        <v>26</v>
      </c>
      <c r="L46" s="25" t="s">
        <v>26</v>
      </c>
      <c r="M46" s="25" t="s">
        <v>26</v>
      </c>
      <c r="N46" s="25" t="s">
        <v>26</v>
      </c>
      <c r="O46" s="25" t="s">
        <v>22</v>
      </c>
      <c r="P46" s="25" t="s">
        <v>26</v>
      </c>
      <c r="Q46" s="25" t="s">
        <v>22</v>
      </c>
      <c r="R46" s="16" t="s">
        <v>81</v>
      </c>
      <c r="S46" s="4"/>
    </row>
    <row r="47" spans="1:19" x14ac:dyDescent="0.2">
      <c r="A47" s="8" t="s">
        <v>82</v>
      </c>
      <c r="B47" s="14" t="s">
        <v>19</v>
      </c>
      <c r="C47" s="14">
        <v>1</v>
      </c>
      <c r="D47" s="25">
        <f t="shared" si="3"/>
        <v>0</v>
      </c>
      <c r="E47" s="25">
        <v>2003</v>
      </c>
      <c r="F47" s="25" t="s">
        <v>83</v>
      </c>
      <c r="G47" s="25" t="s">
        <v>84</v>
      </c>
      <c r="H47" s="25" t="s">
        <v>22</v>
      </c>
      <c r="I47" s="25" t="s">
        <v>22</v>
      </c>
      <c r="J47" s="25" t="s">
        <v>22</v>
      </c>
      <c r="K47" s="25" t="s">
        <v>26</v>
      </c>
      <c r="L47" s="25" t="s">
        <v>85</v>
      </c>
      <c r="M47" s="25" t="s">
        <v>26</v>
      </c>
      <c r="N47" s="25" t="s">
        <v>85</v>
      </c>
      <c r="O47" s="25" t="s">
        <v>22</v>
      </c>
      <c r="P47" s="25" t="s">
        <v>26</v>
      </c>
      <c r="Q47" s="25" t="s">
        <v>85</v>
      </c>
      <c r="R47" s="16" t="s">
        <v>74</v>
      </c>
      <c r="S47" s="4"/>
    </row>
    <row r="48" spans="1:19" ht="25.5" x14ac:dyDescent="0.2">
      <c r="A48" s="8" t="s">
        <v>63</v>
      </c>
      <c r="B48" s="35" t="s">
        <v>44</v>
      </c>
      <c r="C48" s="14">
        <v>8</v>
      </c>
      <c r="D48" s="25">
        <f t="shared" si="3"/>
        <v>0</v>
      </c>
      <c r="E48" s="36">
        <v>2003</v>
      </c>
      <c r="F48" s="25" t="s">
        <v>64</v>
      </c>
      <c r="G48" s="36" t="s">
        <v>26</v>
      </c>
      <c r="H48" s="36" t="s">
        <v>26</v>
      </c>
      <c r="I48" s="36" t="s">
        <v>22</v>
      </c>
      <c r="J48" s="36" t="s">
        <v>26</v>
      </c>
      <c r="K48" s="36" t="s">
        <v>26</v>
      </c>
      <c r="L48" s="36" t="s">
        <v>22</v>
      </c>
      <c r="M48" s="36" t="s">
        <v>26</v>
      </c>
      <c r="N48" s="36" t="s">
        <v>26</v>
      </c>
      <c r="O48" s="36" t="s">
        <v>22</v>
      </c>
      <c r="P48" s="36" t="s">
        <v>22</v>
      </c>
      <c r="Q48" s="36" t="s">
        <v>22</v>
      </c>
      <c r="R48" s="20" t="s">
        <v>86</v>
      </c>
      <c r="S48" s="4"/>
    </row>
    <row r="49" spans="1:19" x14ac:dyDescent="0.2">
      <c r="A49" s="9" t="s">
        <v>87</v>
      </c>
      <c r="B49" s="37" t="s">
        <v>19</v>
      </c>
      <c r="C49" s="60">
        <v>1</v>
      </c>
      <c r="D49" s="52">
        <f>IF((C49-C47)=1,E49-E47,0)</f>
        <v>0</v>
      </c>
      <c r="E49" s="38">
        <v>2003</v>
      </c>
      <c r="F49" s="38" t="s">
        <v>29</v>
      </c>
      <c r="G49" s="38" t="s">
        <v>88</v>
      </c>
      <c r="H49" s="38" t="s">
        <v>22</v>
      </c>
      <c r="I49" s="38" t="s">
        <v>22</v>
      </c>
      <c r="J49" s="38" t="s">
        <v>22</v>
      </c>
      <c r="K49" s="38" t="s">
        <v>26</v>
      </c>
      <c r="L49" s="38" t="s">
        <v>22</v>
      </c>
      <c r="M49" s="36" t="s">
        <v>26</v>
      </c>
      <c r="N49" s="38" t="s">
        <v>22</v>
      </c>
      <c r="O49" s="38" t="s">
        <v>22</v>
      </c>
      <c r="P49" s="38" t="s">
        <v>22</v>
      </c>
      <c r="Q49" s="38" t="s">
        <v>22</v>
      </c>
      <c r="R49" s="19"/>
      <c r="S49" s="4"/>
    </row>
    <row r="50" spans="1:19" x14ac:dyDescent="0.2">
      <c r="A50" s="8" t="s">
        <v>24</v>
      </c>
      <c r="B50" s="35" t="s">
        <v>89</v>
      </c>
      <c r="C50" s="14">
        <v>12</v>
      </c>
      <c r="D50" s="25">
        <f>IF((C50-C49)=1,E50-E49,0)</f>
        <v>0</v>
      </c>
      <c r="E50" s="36">
        <v>2003</v>
      </c>
      <c r="F50" s="36" t="s">
        <v>29</v>
      </c>
      <c r="G50" s="36" t="s">
        <v>90</v>
      </c>
      <c r="H50" s="36" t="s">
        <v>22</v>
      </c>
      <c r="I50" s="36" t="s">
        <v>26</v>
      </c>
      <c r="J50" s="36" t="s">
        <v>22</v>
      </c>
      <c r="K50" s="36" t="s">
        <v>26</v>
      </c>
      <c r="L50" s="36" t="s">
        <v>22</v>
      </c>
      <c r="M50" s="36" t="s">
        <v>26</v>
      </c>
      <c r="N50" s="36" t="s">
        <v>26</v>
      </c>
      <c r="O50" s="36" t="s">
        <v>22</v>
      </c>
      <c r="P50" s="36" t="s">
        <v>26</v>
      </c>
      <c r="Q50" s="36" t="s">
        <v>22</v>
      </c>
      <c r="R50" s="20"/>
      <c r="S50" s="4"/>
    </row>
    <row r="51" spans="1:19" x14ac:dyDescent="0.2">
      <c r="A51" s="8" t="s">
        <v>91</v>
      </c>
      <c r="B51" s="35" t="s">
        <v>19</v>
      </c>
      <c r="C51" s="14">
        <v>1</v>
      </c>
      <c r="D51" s="25">
        <f>IF((C51-C50)=1,E51-E50,0)</f>
        <v>0</v>
      </c>
      <c r="E51" s="36">
        <v>2003</v>
      </c>
      <c r="F51" s="36" t="s">
        <v>92</v>
      </c>
      <c r="G51" s="36" t="s">
        <v>93</v>
      </c>
      <c r="H51" s="36" t="s">
        <v>22</v>
      </c>
      <c r="I51" s="36" t="s">
        <v>22</v>
      </c>
      <c r="J51" s="36" t="s">
        <v>22</v>
      </c>
      <c r="K51" s="36"/>
      <c r="L51" s="36"/>
      <c r="M51" s="36"/>
      <c r="N51" s="36" t="s">
        <v>22</v>
      </c>
      <c r="O51" s="36" t="s">
        <v>22</v>
      </c>
      <c r="P51" s="36"/>
      <c r="Q51" s="36" t="s">
        <v>22</v>
      </c>
      <c r="R51" s="20"/>
      <c r="S51" s="4"/>
    </row>
    <row r="52" spans="1:19" x14ac:dyDescent="0.2">
      <c r="A52" s="51" t="s">
        <v>61</v>
      </c>
      <c r="B52" s="54" t="s">
        <v>34</v>
      </c>
      <c r="C52" s="60">
        <v>5</v>
      </c>
      <c r="D52" s="52">
        <f>IF((C52-C51)=1,E52-E51,0)</f>
        <v>0</v>
      </c>
      <c r="E52" s="53">
        <v>2003</v>
      </c>
      <c r="F52" s="53" t="s">
        <v>62</v>
      </c>
      <c r="G52" s="71" t="s">
        <v>94</v>
      </c>
      <c r="H52" s="53" t="s">
        <v>22</v>
      </c>
      <c r="I52" s="53" t="s">
        <v>22</v>
      </c>
      <c r="J52" s="53" t="s">
        <v>26</v>
      </c>
      <c r="K52" s="53" t="s">
        <v>26</v>
      </c>
      <c r="L52" s="53" t="s">
        <v>22</v>
      </c>
      <c r="M52" s="53" t="s">
        <v>26</v>
      </c>
      <c r="N52" s="53" t="s">
        <v>26</v>
      </c>
      <c r="O52" s="53" t="s">
        <v>22</v>
      </c>
      <c r="P52" s="53" t="s">
        <v>26</v>
      </c>
      <c r="Q52" s="53" t="s">
        <v>22</v>
      </c>
      <c r="R52" s="70"/>
      <c r="S52" s="4"/>
    </row>
    <row r="53" spans="1:19" ht="25.5" x14ac:dyDescent="0.2">
      <c r="A53" s="8" t="s">
        <v>95</v>
      </c>
      <c r="B53" s="35" t="s">
        <v>19</v>
      </c>
      <c r="C53" s="14">
        <v>1</v>
      </c>
      <c r="D53" s="25">
        <f>IF((C53-C52)=1,E53-E52,0)</f>
        <v>0</v>
      </c>
      <c r="E53" s="36">
        <v>2003</v>
      </c>
      <c r="F53" s="25" t="s">
        <v>96</v>
      </c>
      <c r="G53" s="36" t="s">
        <v>93</v>
      </c>
      <c r="H53" s="36" t="s">
        <v>22</v>
      </c>
      <c r="I53" s="36" t="s">
        <v>22</v>
      </c>
      <c r="J53" s="36" t="s">
        <v>22</v>
      </c>
      <c r="K53" s="36" t="s">
        <v>22</v>
      </c>
      <c r="L53" s="36" t="s">
        <v>26</v>
      </c>
      <c r="M53" s="36" t="s">
        <v>26</v>
      </c>
      <c r="N53" s="36" t="s">
        <v>22</v>
      </c>
      <c r="O53" s="36" t="s">
        <v>22</v>
      </c>
      <c r="P53" s="36" t="s">
        <v>26</v>
      </c>
      <c r="Q53" s="36" t="s">
        <v>22</v>
      </c>
      <c r="R53" s="20"/>
      <c r="S53" s="4"/>
    </row>
    <row r="54" spans="1:19" ht="25.5" x14ac:dyDescent="0.2">
      <c r="A54" s="8" t="s">
        <v>97</v>
      </c>
      <c r="B54" s="14" t="s">
        <v>19</v>
      </c>
      <c r="C54" s="14">
        <v>1</v>
      </c>
      <c r="D54" s="25">
        <v>0</v>
      </c>
      <c r="E54" s="25">
        <v>2004</v>
      </c>
      <c r="F54" s="25" t="s">
        <v>98</v>
      </c>
      <c r="G54" s="25" t="s">
        <v>99</v>
      </c>
      <c r="H54" s="25" t="s">
        <v>26</v>
      </c>
      <c r="I54" s="25" t="s">
        <v>26</v>
      </c>
      <c r="J54" s="25" t="s">
        <v>26</v>
      </c>
      <c r="K54" s="25" t="s">
        <v>26</v>
      </c>
      <c r="L54" s="25" t="s">
        <v>22</v>
      </c>
      <c r="M54" s="25" t="s">
        <v>26</v>
      </c>
      <c r="N54" s="25" t="s">
        <v>26</v>
      </c>
      <c r="O54" s="25" t="s">
        <v>26</v>
      </c>
      <c r="P54" s="25" t="s">
        <v>26</v>
      </c>
      <c r="Q54" s="25" t="s">
        <v>26</v>
      </c>
      <c r="R54" s="16"/>
      <c r="S54" s="4"/>
    </row>
    <row r="55" spans="1:19" x14ac:dyDescent="0.2">
      <c r="A55" s="9" t="s">
        <v>72</v>
      </c>
      <c r="B55" s="27" t="s">
        <v>28</v>
      </c>
      <c r="C55" s="60">
        <v>2</v>
      </c>
      <c r="D55" s="52">
        <f>IF((C55-C54)=1,E55-E54,0)</f>
        <v>0</v>
      </c>
      <c r="E55" s="28">
        <v>2004</v>
      </c>
      <c r="F55" s="28" t="s">
        <v>73</v>
      </c>
      <c r="G55" s="28" t="s">
        <v>26</v>
      </c>
      <c r="H55" s="28" t="s">
        <v>26</v>
      </c>
      <c r="I55" s="28" t="s">
        <v>26</v>
      </c>
      <c r="J55" s="28" t="s">
        <v>26</v>
      </c>
      <c r="K55" s="28" t="s">
        <v>26</v>
      </c>
      <c r="L55" s="28" t="s">
        <v>26</v>
      </c>
      <c r="M55" s="28" t="s">
        <v>26</v>
      </c>
      <c r="N55" s="28" t="s">
        <v>26</v>
      </c>
      <c r="O55" s="28" t="s">
        <v>26</v>
      </c>
      <c r="P55" s="28" t="s">
        <v>26</v>
      </c>
      <c r="Q55" s="28"/>
      <c r="R55" s="15" t="s">
        <v>26</v>
      </c>
      <c r="S55" s="4"/>
    </row>
    <row r="56" spans="1:19" x14ac:dyDescent="0.2">
      <c r="A56" s="11" t="s">
        <v>54</v>
      </c>
      <c r="B56" s="31" t="s">
        <v>28</v>
      </c>
      <c r="C56" s="32">
        <v>2</v>
      </c>
      <c r="D56" s="33">
        <v>10</v>
      </c>
      <c r="E56" s="34">
        <v>2004</v>
      </c>
      <c r="F56" s="34" t="s">
        <v>29</v>
      </c>
      <c r="G56" s="34"/>
      <c r="H56" s="34"/>
      <c r="I56" s="34"/>
      <c r="J56" s="34"/>
      <c r="K56" s="34"/>
      <c r="L56" s="34"/>
      <c r="M56" s="34"/>
      <c r="N56" s="34"/>
      <c r="O56" s="34"/>
      <c r="P56" s="34"/>
      <c r="Q56" s="34" t="s">
        <v>22</v>
      </c>
      <c r="R56" s="18"/>
      <c r="S56" s="4"/>
    </row>
    <row r="57" spans="1:19" ht="25.5" x14ac:dyDescent="0.2">
      <c r="A57" s="8" t="s">
        <v>63</v>
      </c>
      <c r="B57" s="35" t="s">
        <v>52</v>
      </c>
      <c r="C57" s="14">
        <v>9</v>
      </c>
      <c r="D57" s="25">
        <f t="shared" ref="D57:D74" si="4">IF((C57-C56)=1,E57-E56,0)</f>
        <v>0</v>
      </c>
      <c r="E57" s="36">
        <v>2004</v>
      </c>
      <c r="F57" s="25" t="s">
        <v>100</v>
      </c>
      <c r="G57" s="36" t="s">
        <v>26</v>
      </c>
      <c r="H57" s="36" t="s">
        <v>22</v>
      </c>
      <c r="I57" s="36" t="s">
        <v>26</v>
      </c>
      <c r="J57" s="36" t="s">
        <v>22</v>
      </c>
      <c r="K57" s="36" t="s">
        <v>26</v>
      </c>
      <c r="L57" s="36" t="s">
        <v>22</v>
      </c>
      <c r="M57" s="36" t="s">
        <v>26</v>
      </c>
      <c r="N57" s="36" t="s">
        <v>22</v>
      </c>
      <c r="O57" s="36" t="s">
        <v>22</v>
      </c>
      <c r="P57" s="36" t="s">
        <v>26</v>
      </c>
      <c r="Q57" s="36" t="s">
        <v>22</v>
      </c>
      <c r="R57" s="20"/>
      <c r="S57" s="4"/>
    </row>
    <row r="58" spans="1:19" x14ac:dyDescent="0.2">
      <c r="A58" s="8" t="s">
        <v>101</v>
      </c>
      <c r="B58" s="35" t="s">
        <v>19</v>
      </c>
      <c r="C58" s="14">
        <v>1</v>
      </c>
      <c r="D58" s="25">
        <f t="shared" si="4"/>
        <v>0</v>
      </c>
      <c r="E58" s="36">
        <v>2004</v>
      </c>
      <c r="F58" s="25" t="s">
        <v>102</v>
      </c>
      <c r="G58" s="36" t="s">
        <v>103</v>
      </c>
      <c r="H58" s="36" t="s">
        <v>22</v>
      </c>
      <c r="I58" s="36" t="s">
        <v>22</v>
      </c>
      <c r="J58" s="36" t="s">
        <v>22</v>
      </c>
      <c r="K58" s="36" t="s">
        <v>26</v>
      </c>
      <c r="L58" s="36" t="s">
        <v>22</v>
      </c>
      <c r="M58" s="36" t="s">
        <v>26</v>
      </c>
      <c r="N58" s="36" t="s">
        <v>22</v>
      </c>
      <c r="O58" s="36" t="s">
        <v>22</v>
      </c>
      <c r="P58" s="36" t="s">
        <v>26</v>
      </c>
      <c r="Q58" s="36" t="s">
        <v>22</v>
      </c>
      <c r="R58" s="20" t="s">
        <v>104</v>
      </c>
      <c r="S58" s="4"/>
    </row>
    <row r="59" spans="1:19" x14ac:dyDescent="0.2">
      <c r="A59" s="8" t="s">
        <v>46</v>
      </c>
      <c r="B59" s="35" t="s">
        <v>30</v>
      </c>
      <c r="C59" s="14">
        <v>3</v>
      </c>
      <c r="D59" s="25">
        <f t="shared" si="4"/>
        <v>0</v>
      </c>
      <c r="E59" s="36">
        <v>2004</v>
      </c>
      <c r="F59" s="36" t="s">
        <v>29</v>
      </c>
      <c r="G59" s="36" t="s">
        <v>105</v>
      </c>
      <c r="H59" s="36" t="s">
        <v>22</v>
      </c>
      <c r="I59" s="36" t="s">
        <v>22</v>
      </c>
      <c r="J59" s="36" t="s">
        <v>26</v>
      </c>
      <c r="K59" s="36" t="s">
        <v>26</v>
      </c>
      <c r="L59" s="36" t="s">
        <v>26</v>
      </c>
      <c r="M59" s="36" t="s">
        <v>26</v>
      </c>
      <c r="N59" s="36" t="s">
        <v>26</v>
      </c>
      <c r="O59" s="36" t="s">
        <v>22</v>
      </c>
      <c r="P59" s="36" t="s">
        <v>26</v>
      </c>
      <c r="Q59" s="36" t="s">
        <v>22</v>
      </c>
      <c r="R59" s="20"/>
      <c r="S59" s="4"/>
    </row>
    <row r="60" spans="1:19" ht="25.5" x14ac:dyDescent="0.2">
      <c r="A60" s="61" t="s">
        <v>56</v>
      </c>
      <c r="B60" s="75" t="s">
        <v>28</v>
      </c>
      <c r="C60" s="60">
        <v>2</v>
      </c>
      <c r="D60" s="52">
        <f t="shared" si="4"/>
        <v>0</v>
      </c>
      <c r="E60" s="59">
        <v>2004</v>
      </c>
      <c r="F60" s="52" t="s">
        <v>57</v>
      </c>
      <c r="G60" s="59" t="s">
        <v>106</v>
      </c>
      <c r="H60" s="59" t="s">
        <v>22</v>
      </c>
      <c r="I60" s="59" t="s">
        <v>26</v>
      </c>
      <c r="J60" s="59" t="s">
        <v>22</v>
      </c>
      <c r="K60" s="59" t="s">
        <v>26</v>
      </c>
      <c r="L60" s="59" t="s">
        <v>26</v>
      </c>
      <c r="M60" s="59" t="s">
        <v>26</v>
      </c>
      <c r="N60" s="59" t="s">
        <v>26</v>
      </c>
      <c r="O60" s="59" t="s">
        <v>22</v>
      </c>
      <c r="P60" s="59" t="s">
        <v>26</v>
      </c>
      <c r="Q60" s="59" t="s">
        <v>22</v>
      </c>
      <c r="R60" s="76"/>
      <c r="S60" s="4"/>
    </row>
    <row r="61" spans="1:19" x14ac:dyDescent="0.2">
      <c r="A61" s="8" t="s">
        <v>107</v>
      </c>
      <c r="B61" s="14" t="s">
        <v>19</v>
      </c>
      <c r="C61" s="14">
        <v>1</v>
      </c>
      <c r="D61" s="25">
        <f t="shared" si="4"/>
        <v>0</v>
      </c>
      <c r="E61" s="25">
        <v>2004</v>
      </c>
      <c r="F61" s="25" t="s">
        <v>108</v>
      </c>
      <c r="G61" s="36" t="s">
        <v>109</v>
      </c>
      <c r="H61" s="36" t="s">
        <v>22</v>
      </c>
      <c r="I61" s="36" t="s">
        <v>22</v>
      </c>
      <c r="J61" s="36" t="s">
        <v>22</v>
      </c>
      <c r="K61" s="36" t="s">
        <v>26</v>
      </c>
      <c r="L61" s="36" t="s">
        <v>26</v>
      </c>
      <c r="M61" s="36" t="s">
        <v>26</v>
      </c>
      <c r="N61" s="36" t="s">
        <v>22</v>
      </c>
      <c r="O61" s="36" t="s">
        <v>22</v>
      </c>
      <c r="P61" s="36" t="s">
        <v>26</v>
      </c>
      <c r="Q61" s="36" t="s">
        <v>22</v>
      </c>
      <c r="R61" s="20" t="s">
        <v>110</v>
      </c>
      <c r="S61" s="4"/>
    </row>
    <row r="62" spans="1:19" ht="25.5" x14ac:dyDescent="0.2">
      <c r="A62" s="8" t="s">
        <v>97</v>
      </c>
      <c r="B62" s="14" t="s">
        <v>28</v>
      </c>
      <c r="C62" s="14">
        <v>2</v>
      </c>
      <c r="D62" s="25">
        <f t="shared" si="4"/>
        <v>1</v>
      </c>
      <c r="E62" s="25">
        <v>2005</v>
      </c>
      <c r="F62" s="25" t="s">
        <v>98</v>
      </c>
      <c r="G62" s="25" t="s">
        <v>99</v>
      </c>
      <c r="H62" s="25" t="s">
        <v>26</v>
      </c>
      <c r="I62" s="25" t="s">
        <v>26</v>
      </c>
      <c r="J62" s="25" t="s">
        <v>26</v>
      </c>
      <c r="K62" s="25" t="s">
        <v>26</v>
      </c>
      <c r="L62" s="25" t="s">
        <v>26</v>
      </c>
      <c r="M62" s="25" t="s">
        <v>26</v>
      </c>
      <c r="N62" s="25" t="s">
        <v>26</v>
      </c>
      <c r="O62" s="25" t="s">
        <v>26</v>
      </c>
      <c r="P62" s="25" t="s">
        <v>22</v>
      </c>
      <c r="Q62" s="25" t="s">
        <v>26</v>
      </c>
      <c r="R62" s="16"/>
      <c r="S62" s="4"/>
    </row>
    <row r="63" spans="1:19" ht="25.5" x14ac:dyDescent="0.2">
      <c r="A63" s="8" t="s">
        <v>58</v>
      </c>
      <c r="B63" s="14" t="s">
        <v>34</v>
      </c>
      <c r="C63" s="14">
        <v>5</v>
      </c>
      <c r="D63" s="25">
        <f t="shared" si="4"/>
        <v>0</v>
      </c>
      <c r="E63" s="25">
        <v>2005</v>
      </c>
      <c r="F63" s="25" t="s">
        <v>59</v>
      </c>
      <c r="G63" s="25" t="s">
        <v>111</v>
      </c>
      <c r="H63" s="25" t="s">
        <v>22</v>
      </c>
      <c r="I63" s="25" t="s">
        <v>22</v>
      </c>
      <c r="J63" s="25" t="s">
        <v>22</v>
      </c>
      <c r="K63" s="25" t="s">
        <v>22</v>
      </c>
      <c r="L63" s="25" t="s">
        <v>85</v>
      </c>
      <c r="M63" s="25" t="s">
        <v>26</v>
      </c>
      <c r="N63" s="25" t="s">
        <v>26</v>
      </c>
      <c r="O63" s="25" t="s">
        <v>22</v>
      </c>
      <c r="P63" s="25" t="s">
        <v>26</v>
      </c>
      <c r="Q63" s="25" t="s">
        <v>22</v>
      </c>
      <c r="R63" s="16"/>
      <c r="S63" s="4"/>
    </row>
    <row r="64" spans="1:19" x14ac:dyDescent="0.2">
      <c r="A64" s="8" t="s">
        <v>82</v>
      </c>
      <c r="B64" s="14" t="s">
        <v>28</v>
      </c>
      <c r="C64" s="14">
        <v>2</v>
      </c>
      <c r="D64" s="25">
        <f t="shared" si="4"/>
        <v>0</v>
      </c>
      <c r="E64" s="25">
        <v>2005</v>
      </c>
      <c r="F64" s="25" t="s">
        <v>83</v>
      </c>
      <c r="G64" s="25" t="s">
        <v>112</v>
      </c>
      <c r="H64" s="25" t="s">
        <v>22</v>
      </c>
      <c r="I64" s="25" t="s">
        <v>22</v>
      </c>
      <c r="J64" s="25" t="s">
        <v>22</v>
      </c>
      <c r="K64" s="25" t="s">
        <v>26</v>
      </c>
      <c r="L64" s="25" t="s">
        <v>26</v>
      </c>
      <c r="M64" s="25" t="s">
        <v>26</v>
      </c>
      <c r="N64" s="25" t="s">
        <v>26</v>
      </c>
      <c r="O64" s="25" t="s">
        <v>22</v>
      </c>
      <c r="P64" s="25" t="s">
        <v>26</v>
      </c>
      <c r="Q64" s="25" t="s">
        <v>26</v>
      </c>
      <c r="R64" s="16" t="s">
        <v>113</v>
      </c>
      <c r="S64" s="4"/>
    </row>
    <row r="65" spans="1:19" x14ac:dyDescent="0.2">
      <c r="A65" s="9" t="s">
        <v>72</v>
      </c>
      <c r="B65" s="27" t="s">
        <v>30</v>
      </c>
      <c r="C65" s="60">
        <v>3</v>
      </c>
      <c r="D65" s="52">
        <f t="shared" si="4"/>
        <v>0</v>
      </c>
      <c r="E65" s="28">
        <v>2005</v>
      </c>
      <c r="F65" s="28" t="s">
        <v>73</v>
      </c>
      <c r="G65" s="28" t="s">
        <v>26</v>
      </c>
      <c r="H65" s="28" t="s">
        <v>26</v>
      </c>
      <c r="I65" s="28" t="s">
        <v>26</v>
      </c>
      <c r="J65" s="28" t="s">
        <v>22</v>
      </c>
      <c r="K65" s="28" t="s">
        <v>26</v>
      </c>
      <c r="L65" s="28" t="s">
        <v>26</v>
      </c>
      <c r="M65" s="28" t="s">
        <v>26</v>
      </c>
      <c r="N65" s="28" t="s">
        <v>26</v>
      </c>
      <c r="O65" s="28" t="s">
        <v>22</v>
      </c>
      <c r="P65" s="28" t="s">
        <v>22</v>
      </c>
      <c r="Q65" s="28" t="s">
        <v>22</v>
      </c>
      <c r="R65" s="15" t="s">
        <v>26</v>
      </c>
      <c r="S65" s="4"/>
    </row>
    <row r="66" spans="1:19" x14ac:dyDescent="0.2">
      <c r="A66" s="9" t="s">
        <v>114</v>
      </c>
      <c r="B66" s="37" t="s">
        <v>19</v>
      </c>
      <c r="C66" s="60">
        <v>1</v>
      </c>
      <c r="D66" s="52">
        <f t="shared" si="4"/>
        <v>0</v>
      </c>
      <c r="E66" s="53">
        <v>2005</v>
      </c>
      <c r="F66" s="53" t="s">
        <v>115</v>
      </c>
      <c r="G66" s="53" t="s">
        <v>116</v>
      </c>
      <c r="H66" s="53" t="s">
        <v>22</v>
      </c>
      <c r="I66" s="53" t="s">
        <v>22</v>
      </c>
      <c r="J66" s="53" t="s">
        <v>22</v>
      </c>
      <c r="K66" s="53" t="s">
        <v>26</v>
      </c>
      <c r="L66" s="53" t="s">
        <v>22</v>
      </c>
      <c r="M66" s="53" t="s">
        <v>26</v>
      </c>
      <c r="N66" s="53" t="s">
        <v>22</v>
      </c>
      <c r="O66" s="53" t="s">
        <v>22</v>
      </c>
      <c r="P66" s="53" t="s">
        <v>26</v>
      </c>
      <c r="Q66" s="53" t="s">
        <v>22</v>
      </c>
      <c r="R66" s="70" t="s">
        <v>117</v>
      </c>
      <c r="S66" s="4"/>
    </row>
    <row r="67" spans="1:19" ht="25.5" x14ac:dyDescent="0.2">
      <c r="A67" s="8" t="s">
        <v>118</v>
      </c>
      <c r="B67" s="35" t="s">
        <v>19</v>
      </c>
      <c r="C67" s="14">
        <v>1</v>
      </c>
      <c r="D67" s="25">
        <f t="shared" si="4"/>
        <v>0</v>
      </c>
      <c r="E67" s="36">
        <v>2005</v>
      </c>
      <c r="F67" s="25" t="s">
        <v>119</v>
      </c>
      <c r="G67" s="36" t="s">
        <v>120</v>
      </c>
      <c r="H67" s="36" t="s">
        <v>22</v>
      </c>
      <c r="I67" s="36" t="s">
        <v>22</v>
      </c>
      <c r="J67" s="36" t="s">
        <v>22</v>
      </c>
      <c r="K67" s="36" t="s">
        <v>26</v>
      </c>
      <c r="L67" s="36" t="s">
        <v>22</v>
      </c>
      <c r="M67" s="36" t="s">
        <v>26</v>
      </c>
      <c r="N67" s="36" t="s">
        <v>26</v>
      </c>
      <c r="O67" s="36" t="s">
        <v>22</v>
      </c>
      <c r="P67" s="36" t="s">
        <v>26</v>
      </c>
      <c r="Q67" s="36" t="s">
        <v>22</v>
      </c>
      <c r="R67" s="20"/>
      <c r="S67" s="4"/>
    </row>
    <row r="68" spans="1:19" ht="25.5" x14ac:dyDescent="0.2">
      <c r="A68" s="89" t="s">
        <v>47</v>
      </c>
      <c r="B68" s="90" t="s">
        <v>30</v>
      </c>
      <c r="C68" s="66">
        <v>3</v>
      </c>
      <c r="D68" s="67">
        <f t="shared" si="4"/>
        <v>0</v>
      </c>
      <c r="E68" s="91">
        <v>2005</v>
      </c>
      <c r="F68" s="91" t="s">
        <v>48</v>
      </c>
      <c r="G68" s="92" t="s">
        <v>121</v>
      </c>
      <c r="H68" s="91" t="s">
        <v>22</v>
      </c>
      <c r="I68" s="91" t="s">
        <v>22</v>
      </c>
      <c r="J68" s="91" t="s">
        <v>22</v>
      </c>
      <c r="K68" s="91" t="s">
        <v>22</v>
      </c>
      <c r="L68" s="91" t="s">
        <v>22</v>
      </c>
      <c r="M68" s="91" t="s">
        <v>22</v>
      </c>
      <c r="N68" s="91" t="s">
        <v>22</v>
      </c>
      <c r="O68" s="91" t="s">
        <v>22</v>
      </c>
      <c r="P68" s="91" t="s">
        <v>26</v>
      </c>
      <c r="Q68" s="91" t="s">
        <v>22</v>
      </c>
      <c r="R68" s="93"/>
      <c r="S68" s="4"/>
    </row>
    <row r="69" spans="1:19" x14ac:dyDescent="0.2">
      <c r="A69" s="8" t="s">
        <v>91</v>
      </c>
      <c r="B69" s="35" t="s">
        <v>28</v>
      </c>
      <c r="C69" s="14">
        <v>2</v>
      </c>
      <c r="D69" s="25">
        <f t="shared" si="4"/>
        <v>0</v>
      </c>
      <c r="E69" s="36">
        <v>2005</v>
      </c>
      <c r="F69" s="36" t="s">
        <v>92</v>
      </c>
      <c r="G69" s="36" t="s">
        <v>122</v>
      </c>
      <c r="H69" s="36" t="s">
        <v>22</v>
      </c>
      <c r="I69" s="36" t="s">
        <v>22</v>
      </c>
      <c r="J69" s="36" t="s">
        <v>22</v>
      </c>
      <c r="K69" s="36" t="s">
        <v>26</v>
      </c>
      <c r="L69" s="36" t="s">
        <v>26</v>
      </c>
      <c r="M69" s="36" t="s">
        <v>26</v>
      </c>
      <c r="N69" s="36" t="s">
        <v>26</v>
      </c>
      <c r="O69" s="36" t="s">
        <v>22</v>
      </c>
      <c r="P69" s="36" t="s">
        <v>26</v>
      </c>
      <c r="Q69" s="36" t="s">
        <v>26</v>
      </c>
      <c r="R69" s="16" t="s">
        <v>123</v>
      </c>
      <c r="S69" s="4"/>
    </row>
    <row r="70" spans="1:19" x14ac:dyDescent="0.2">
      <c r="A70" s="51" t="s">
        <v>61</v>
      </c>
      <c r="B70" s="54" t="s">
        <v>36</v>
      </c>
      <c r="C70" s="60">
        <v>6</v>
      </c>
      <c r="D70" s="52">
        <f t="shared" si="4"/>
        <v>0</v>
      </c>
      <c r="E70" s="53">
        <v>2005</v>
      </c>
      <c r="F70" s="53" t="s">
        <v>62</v>
      </c>
      <c r="G70" s="71" t="s">
        <v>124</v>
      </c>
      <c r="H70" s="53" t="s">
        <v>22</v>
      </c>
      <c r="I70" s="53" t="s">
        <v>22</v>
      </c>
      <c r="J70" s="53" t="s">
        <v>22</v>
      </c>
      <c r="K70" s="53" t="s">
        <v>22</v>
      </c>
      <c r="L70" s="53" t="s">
        <v>22</v>
      </c>
      <c r="M70" s="53" t="s">
        <v>26</v>
      </c>
      <c r="N70" s="53" t="s">
        <v>22</v>
      </c>
      <c r="O70" s="53" t="s">
        <v>22</v>
      </c>
      <c r="P70" s="53" t="s">
        <v>26</v>
      </c>
      <c r="Q70" s="53" t="s">
        <v>22</v>
      </c>
      <c r="R70" s="70"/>
      <c r="S70" s="4"/>
    </row>
    <row r="71" spans="1:19" x14ac:dyDescent="0.2">
      <c r="A71" s="9" t="s">
        <v>77</v>
      </c>
      <c r="B71" s="27" t="s">
        <v>28</v>
      </c>
      <c r="C71" s="60">
        <v>2</v>
      </c>
      <c r="D71" s="52">
        <f t="shared" si="4"/>
        <v>0</v>
      </c>
      <c r="E71" s="28">
        <v>2006</v>
      </c>
      <c r="F71" s="28"/>
      <c r="G71" s="28" t="s">
        <v>125</v>
      </c>
      <c r="H71" s="28" t="s">
        <v>22</v>
      </c>
      <c r="I71" s="28" t="s">
        <v>26</v>
      </c>
      <c r="J71" s="28" t="s">
        <v>22</v>
      </c>
      <c r="K71" s="28" t="s">
        <v>26</v>
      </c>
      <c r="L71" s="28" t="s">
        <v>26</v>
      </c>
      <c r="M71" s="28" t="s">
        <v>26</v>
      </c>
      <c r="N71" s="28" t="s">
        <v>26</v>
      </c>
      <c r="O71" s="28" t="s">
        <v>22</v>
      </c>
      <c r="P71" s="28" t="s">
        <v>26</v>
      </c>
      <c r="Q71" s="28" t="s">
        <v>26</v>
      </c>
      <c r="R71" s="15"/>
      <c r="S71" s="4"/>
    </row>
    <row r="72" spans="1:19" ht="25.5" x14ac:dyDescent="0.2">
      <c r="A72" s="8" t="s">
        <v>63</v>
      </c>
      <c r="B72" s="35" t="s">
        <v>65</v>
      </c>
      <c r="C72" s="14">
        <v>10</v>
      </c>
      <c r="D72" s="25">
        <f t="shared" si="4"/>
        <v>0</v>
      </c>
      <c r="E72" s="36">
        <v>2006</v>
      </c>
      <c r="F72" s="25" t="s">
        <v>100</v>
      </c>
      <c r="G72" s="36" t="s">
        <v>26</v>
      </c>
      <c r="H72" s="36" t="s">
        <v>26</v>
      </c>
      <c r="I72" s="36" t="s">
        <v>26</v>
      </c>
      <c r="J72" s="36" t="s">
        <v>26</v>
      </c>
      <c r="K72" s="36" t="s">
        <v>26</v>
      </c>
      <c r="L72" s="36" t="s">
        <v>26</v>
      </c>
      <c r="M72" s="36" t="s">
        <v>26</v>
      </c>
      <c r="N72" s="36" t="s">
        <v>26</v>
      </c>
      <c r="O72" s="36" t="s">
        <v>22</v>
      </c>
      <c r="P72" s="36" t="s">
        <v>22</v>
      </c>
      <c r="Q72" s="36" t="s">
        <v>26</v>
      </c>
      <c r="R72" s="20"/>
      <c r="S72" s="4"/>
    </row>
    <row r="73" spans="1:19" x14ac:dyDescent="0.2">
      <c r="A73" s="9" t="s">
        <v>126</v>
      </c>
      <c r="B73" s="27" t="s">
        <v>19</v>
      </c>
      <c r="C73" s="60">
        <v>1</v>
      </c>
      <c r="D73" s="52">
        <f t="shared" si="4"/>
        <v>0</v>
      </c>
      <c r="E73" s="28">
        <v>2006</v>
      </c>
      <c r="F73" s="28" t="s">
        <v>127</v>
      </c>
      <c r="G73" s="28" t="s">
        <v>128</v>
      </c>
      <c r="H73" s="28" t="s">
        <v>26</v>
      </c>
      <c r="I73" s="28" t="s">
        <v>26</v>
      </c>
      <c r="J73" s="38" t="s">
        <v>22</v>
      </c>
      <c r="K73" s="38" t="s">
        <v>26</v>
      </c>
      <c r="L73" s="38" t="s">
        <v>26</v>
      </c>
      <c r="M73" s="38" t="s">
        <v>26</v>
      </c>
      <c r="N73" s="38" t="s">
        <v>22</v>
      </c>
      <c r="O73" s="38" t="s">
        <v>22</v>
      </c>
      <c r="P73" s="38" t="s">
        <v>26</v>
      </c>
      <c r="Q73" s="38" t="s">
        <v>22</v>
      </c>
      <c r="R73" s="19"/>
      <c r="S73" s="4"/>
    </row>
    <row r="74" spans="1:19" x14ac:dyDescent="0.2">
      <c r="A74" s="8" t="s">
        <v>129</v>
      </c>
      <c r="B74" s="14" t="s">
        <v>19</v>
      </c>
      <c r="C74" s="14">
        <v>1</v>
      </c>
      <c r="D74" s="25">
        <f t="shared" si="4"/>
        <v>0</v>
      </c>
      <c r="E74" s="25">
        <v>2006</v>
      </c>
      <c r="F74" s="25" t="s">
        <v>130</v>
      </c>
      <c r="G74" s="36" t="s">
        <v>131</v>
      </c>
      <c r="H74" s="36" t="s">
        <v>22</v>
      </c>
      <c r="I74" s="36" t="s">
        <v>22</v>
      </c>
      <c r="J74" s="36" t="s">
        <v>22</v>
      </c>
      <c r="K74" s="36" t="s">
        <v>26</v>
      </c>
      <c r="L74" s="36" t="s">
        <v>22</v>
      </c>
      <c r="M74" s="36" t="s">
        <v>26</v>
      </c>
      <c r="N74" s="36" t="s">
        <v>22</v>
      </c>
      <c r="O74" s="36" t="s">
        <v>22</v>
      </c>
      <c r="P74" s="36" t="s">
        <v>26</v>
      </c>
      <c r="Q74" s="36" t="s">
        <v>22</v>
      </c>
      <c r="R74" s="20"/>
      <c r="S74" s="4"/>
    </row>
    <row r="75" spans="1:19" s="6" customFormat="1" ht="25.5" x14ac:dyDescent="0.2">
      <c r="A75" s="88" t="s">
        <v>132</v>
      </c>
      <c r="B75" s="77" t="s">
        <v>30</v>
      </c>
      <c r="C75" s="66">
        <v>3</v>
      </c>
      <c r="D75" s="67">
        <v>12</v>
      </c>
      <c r="E75" s="78">
        <v>2006</v>
      </c>
      <c r="F75" s="78" t="s">
        <v>29</v>
      </c>
      <c r="G75" s="67" t="s">
        <v>133</v>
      </c>
      <c r="H75" s="78" t="s">
        <v>22</v>
      </c>
      <c r="I75" s="78" t="s">
        <v>22</v>
      </c>
      <c r="J75" s="78" t="s">
        <v>22</v>
      </c>
      <c r="K75" s="78" t="s">
        <v>22</v>
      </c>
      <c r="L75" s="78" t="s">
        <v>22</v>
      </c>
      <c r="M75" s="78" t="s">
        <v>26</v>
      </c>
      <c r="N75" s="78" t="s">
        <v>22</v>
      </c>
      <c r="O75" s="78" t="s">
        <v>22</v>
      </c>
      <c r="P75" s="78" t="s">
        <v>26</v>
      </c>
      <c r="Q75" s="78" t="s">
        <v>22</v>
      </c>
      <c r="R75" s="79" t="s">
        <v>134</v>
      </c>
      <c r="S75" s="4"/>
    </row>
    <row r="76" spans="1:19" x14ac:dyDescent="0.2">
      <c r="A76" s="89" t="s">
        <v>53</v>
      </c>
      <c r="B76" s="90" t="s">
        <v>32</v>
      </c>
      <c r="C76" s="66">
        <v>4</v>
      </c>
      <c r="D76" s="67">
        <f>IF((C76-C75)=1,E76-E75,0)</f>
        <v>0</v>
      </c>
      <c r="E76" s="91">
        <v>2006</v>
      </c>
      <c r="F76" s="91" t="s">
        <v>29</v>
      </c>
      <c r="G76" s="92" t="s">
        <v>135</v>
      </c>
      <c r="H76" s="91" t="s">
        <v>22</v>
      </c>
      <c r="I76" s="91" t="s">
        <v>22</v>
      </c>
      <c r="J76" s="91" t="s">
        <v>22</v>
      </c>
      <c r="K76" s="91" t="s">
        <v>26</v>
      </c>
      <c r="L76" s="91" t="s">
        <v>26</v>
      </c>
      <c r="M76" s="91" t="s">
        <v>26</v>
      </c>
      <c r="N76" s="91" t="s">
        <v>26</v>
      </c>
      <c r="O76" s="91" t="s">
        <v>22</v>
      </c>
      <c r="P76" s="91" t="s">
        <v>26</v>
      </c>
      <c r="Q76" s="91" t="s">
        <v>22</v>
      </c>
      <c r="R76" s="93"/>
      <c r="S76" s="4"/>
    </row>
    <row r="77" spans="1:19" ht="22.5" customHeight="1" x14ac:dyDescent="0.2">
      <c r="A77" s="8" t="s">
        <v>107</v>
      </c>
      <c r="B77" s="14" t="s">
        <v>28</v>
      </c>
      <c r="C77" s="14">
        <v>2</v>
      </c>
      <c r="D77" s="25">
        <f>IF((C77-C76)=1,E77-E76,0)</f>
        <v>0</v>
      </c>
      <c r="E77" s="25">
        <v>2006</v>
      </c>
      <c r="F77" s="25" t="s">
        <v>108</v>
      </c>
      <c r="G77" s="36" t="s">
        <v>136</v>
      </c>
      <c r="H77" s="36" t="s">
        <v>22</v>
      </c>
      <c r="I77" s="36" t="s">
        <v>26</v>
      </c>
      <c r="J77" s="36" t="s">
        <v>22</v>
      </c>
      <c r="K77" s="36" t="s">
        <v>22</v>
      </c>
      <c r="L77" s="36" t="s">
        <v>26</v>
      </c>
      <c r="M77" s="36" t="s">
        <v>26</v>
      </c>
      <c r="N77" s="36" t="s">
        <v>26</v>
      </c>
      <c r="O77" s="36" t="s">
        <v>22</v>
      </c>
      <c r="P77" s="36" t="s">
        <v>26</v>
      </c>
      <c r="Q77" s="36" t="s">
        <v>26</v>
      </c>
      <c r="R77" s="20"/>
      <c r="S77" s="4"/>
    </row>
    <row r="78" spans="1:19" ht="18" customHeight="1" x14ac:dyDescent="0.2">
      <c r="A78" s="8" t="s">
        <v>137</v>
      </c>
      <c r="B78" s="35" t="s">
        <v>19</v>
      </c>
      <c r="C78" s="14">
        <v>1</v>
      </c>
      <c r="D78" s="25">
        <f>IF((C78-C76)=1,E78-E76,0)</f>
        <v>0</v>
      </c>
      <c r="E78" s="36">
        <v>2006</v>
      </c>
      <c r="F78" s="36" t="s">
        <v>62</v>
      </c>
      <c r="G78" s="36" t="s">
        <v>138</v>
      </c>
      <c r="H78" s="36" t="s">
        <v>22</v>
      </c>
      <c r="I78" s="36" t="s">
        <v>22</v>
      </c>
      <c r="J78" s="36" t="s">
        <v>22</v>
      </c>
      <c r="K78" s="36" t="s">
        <v>26</v>
      </c>
      <c r="L78" s="36" t="s">
        <v>22</v>
      </c>
      <c r="M78" s="36" t="s">
        <v>26</v>
      </c>
      <c r="N78" s="36" t="s">
        <v>26</v>
      </c>
      <c r="O78" s="36" t="s">
        <v>22</v>
      </c>
      <c r="P78" s="36" t="s">
        <v>26</v>
      </c>
      <c r="Q78" s="36" t="s">
        <v>22</v>
      </c>
      <c r="R78" s="20"/>
      <c r="S78" s="4"/>
    </row>
    <row r="79" spans="1:19" ht="19.5" customHeight="1" x14ac:dyDescent="0.2">
      <c r="A79" s="9" t="s">
        <v>139</v>
      </c>
      <c r="B79" s="54" t="s">
        <v>19</v>
      </c>
      <c r="C79" s="60">
        <v>1</v>
      </c>
      <c r="D79" s="52">
        <f>IF((C79-C77)=1,E79-E77,0)</f>
        <v>0</v>
      </c>
      <c r="E79" s="38">
        <v>2006</v>
      </c>
      <c r="F79" s="28" t="s">
        <v>140</v>
      </c>
      <c r="G79" s="38" t="s">
        <v>141</v>
      </c>
      <c r="H79" s="38" t="s">
        <v>22</v>
      </c>
      <c r="I79" s="38" t="s">
        <v>22</v>
      </c>
      <c r="J79" s="38" t="s">
        <v>22</v>
      </c>
      <c r="K79" s="38" t="s">
        <v>26</v>
      </c>
      <c r="L79" s="38" t="s">
        <v>22</v>
      </c>
      <c r="M79" s="38" t="s">
        <v>26</v>
      </c>
      <c r="N79" s="38" t="s">
        <v>22</v>
      </c>
      <c r="O79" s="38" t="s">
        <v>22</v>
      </c>
      <c r="P79" s="38" t="s">
        <v>26</v>
      </c>
      <c r="Q79" s="38" t="s">
        <v>22</v>
      </c>
      <c r="R79" s="19"/>
      <c r="S79" s="4"/>
    </row>
    <row r="80" spans="1:19" ht="25.5" x14ac:dyDescent="0.2">
      <c r="A80" s="8" t="s">
        <v>95</v>
      </c>
      <c r="B80" s="35" t="s">
        <v>28</v>
      </c>
      <c r="C80" s="14">
        <v>2</v>
      </c>
      <c r="D80" s="25">
        <f t="shared" ref="D80:D87" si="5">IF((C80-C79)=1,E80-E79,0)</f>
        <v>0</v>
      </c>
      <c r="E80" s="36">
        <v>2006</v>
      </c>
      <c r="F80" s="25" t="s">
        <v>96</v>
      </c>
      <c r="G80" s="36" t="s">
        <v>26</v>
      </c>
      <c r="H80" s="36" t="s">
        <v>26</v>
      </c>
      <c r="I80" s="36" t="s">
        <v>22</v>
      </c>
      <c r="J80" s="36" t="s">
        <v>22</v>
      </c>
      <c r="K80" s="36" t="s">
        <v>26</v>
      </c>
      <c r="L80" s="36" t="s">
        <v>22</v>
      </c>
      <c r="M80" s="36" t="s">
        <v>26</v>
      </c>
      <c r="N80" s="36" t="s">
        <v>26</v>
      </c>
      <c r="O80" s="36" t="s">
        <v>22</v>
      </c>
      <c r="P80" s="36" t="s">
        <v>26</v>
      </c>
      <c r="Q80" s="36" t="s">
        <v>22</v>
      </c>
      <c r="R80" s="20" t="s">
        <v>142</v>
      </c>
      <c r="S80" s="4"/>
    </row>
    <row r="81" spans="1:19" ht="25.5" x14ac:dyDescent="0.2">
      <c r="A81" s="10" t="s">
        <v>97</v>
      </c>
      <c r="B81" s="14" t="s">
        <v>30</v>
      </c>
      <c r="C81" s="14">
        <v>3</v>
      </c>
      <c r="D81" s="25">
        <f t="shared" si="5"/>
        <v>1</v>
      </c>
      <c r="E81" s="25">
        <v>2007</v>
      </c>
      <c r="F81" s="25" t="s">
        <v>98</v>
      </c>
      <c r="G81" s="25" t="s">
        <v>99</v>
      </c>
      <c r="H81" s="25" t="s">
        <v>26</v>
      </c>
      <c r="I81" s="25" t="s">
        <v>26</v>
      </c>
      <c r="J81" s="25" t="s">
        <v>22</v>
      </c>
      <c r="K81" s="25" t="s">
        <v>26</v>
      </c>
      <c r="L81" s="26" t="s">
        <v>143</v>
      </c>
      <c r="M81" s="25" t="s">
        <v>26</v>
      </c>
      <c r="N81" s="25" t="s">
        <v>26</v>
      </c>
      <c r="O81" s="25" t="s">
        <v>26</v>
      </c>
      <c r="P81" s="25" t="s">
        <v>22</v>
      </c>
      <c r="Q81" s="25" t="s">
        <v>143</v>
      </c>
      <c r="R81" s="16"/>
      <c r="S81" s="4"/>
    </row>
    <row r="82" spans="1:19" ht="25.5" x14ac:dyDescent="0.2">
      <c r="A82" s="8" t="s">
        <v>58</v>
      </c>
      <c r="B82" s="14" t="s">
        <v>36</v>
      </c>
      <c r="C82" s="14">
        <v>6</v>
      </c>
      <c r="D82" s="25">
        <f t="shared" si="5"/>
        <v>0</v>
      </c>
      <c r="E82" s="25">
        <v>2007</v>
      </c>
      <c r="F82" s="25" t="s">
        <v>59</v>
      </c>
      <c r="G82" s="25" t="s">
        <v>144</v>
      </c>
      <c r="H82" s="25" t="s">
        <v>22</v>
      </c>
      <c r="I82" s="25" t="s">
        <v>22</v>
      </c>
      <c r="J82" s="25" t="s">
        <v>26</v>
      </c>
      <c r="K82" s="25" t="s">
        <v>26</v>
      </c>
      <c r="L82" s="25" t="s">
        <v>22</v>
      </c>
      <c r="M82" s="25" t="s">
        <v>26</v>
      </c>
      <c r="N82" s="25" t="s">
        <v>26</v>
      </c>
      <c r="O82" s="25" t="s">
        <v>22</v>
      </c>
      <c r="P82" s="25" t="s">
        <v>26</v>
      </c>
      <c r="Q82" s="25" t="s">
        <v>22</v>
      </c>
      <c r="R82" s="16" t="s">
        <v>26</v>
      </c>
      <c r="S82" s="4"/>
    </row>
    <row r="83" spans="1:19" x14ac:dyDescent="0.2">
      <c r="A83" s="8" t="s">
        <v>82</v>
      </c>
      <c r="B83" s="14" t="s">
        <v>30</v>
      </c>
      <c r="C83" s="14">
        <v>3</v>
      </c>
      <c r="D83" s="25">
        <f t="shared" si="5"/>
        <v>0</v>
      </c>
      <c r="E83" s="25">
        <v>2007</v>
      </c>
      <c r="F83" s="25" t="s">
        <v>83</v>
      </c>
      <c r="G83" s="25" t="s">
        <v>145</v>
      </c>
      <c r="H83" s="25" t="s">
        <v>22</v>
      </c>
      <c r="I83" s="25" t="s">
        <v>22</v>
      </c>
      <c r="J83" s="25" t="s">
        <v>22</v>
      </c>
      <c r="K83" s="25" t="s">
        <v>26</v>
      </c>
      <c r="L83" s="25" t="s">
        <v>26</v>
      </c>
      <c r="M83" s="25" t="s">
        <v>26</v>
      </c>
      <c r="N83" s="25" t="s">
        <v>22</v>
      </c>
      <c r="O83" s="25" t="s">
        <v>22</v>
      </c>
      <c r="P83" s="25" t="s">
        <v>26</v>
      </c>
      <c r="Q83" s="25" t="s">
        <v>85</v>
      </c>
      <c r="R83" s="16" t="s">
        <v>146</v>
      </c>
      <c r="S83" s="4"/>
    </row>
    <row r="84" spans="1:19" x14ac:dyDescent="0.2">
      <c r="A84" s="8" t="s">
        <v>101</v>
      </c>
      <c r="B84" s="35" t="s">
        <v>28</v>
      </c>
      <c r="C84" s="14">
        <v>2</v>
      </c>
      <c r="D84" s="25">
        <f t="shared" si="5"/>
        <v>0</v>
      </c>
      <c r="E84" s="36">
        <v>2007</v>
      </c>
      <c r="F84" s="25" t="s">
        <v>102</v>
      </c>
      <c r="G84" s="36" t="s">
        <v>147</v>
      </c>
      <c r="H84" s="36" t="s">
        <v>22</v>
      </c>
      <c r="I84" s="36" t="s">
        <v>22</v>
      </c>
      <c r="J84" s="36" t="s">
        <v>22</v>
      </c>
      <c r="K84" s="36" t="s">
        <v>22</v>
      </c>
      <c r="L84" s="36" t="s">
        <v>22</v>
      </c>
      <c r="M84" s="36" t="s">
        <v>26</v>
      </c>
      <c r="N84" s="36" t="s">
        <v>26</v>
      </c>
      <c r="O84" s="36" t="s">
        <v>22</v>
      </c>
      <c r="P84" s="36" t="s">
        <v>26</v>
      </c>
      <c r="Q84" s="36" t="s">
        <v>22</v>
      </c>
      <c r="R84" s="20"/>
      <c r="S84" s="4"/>
    </row>
    <row r="85" spans="1:19" x14ac:dyDescent="0.2">
      <c r="A85" s="8" t="s">
        <v>24</v>
      </c>
      <c r="B85" s="35" t="s">
        <v>148</v>
      </c>
      <c r="C85" s="14">
        <v>13</v>
      </c>
      <c r="D85" s="25">
        <f t="shared" si="5"/>
        <v>0</v>
      </c>
      <c r="E85" s="36">
        <v>2007</v>
      </c>
      <c r="F85" s="36" t="s">
        <v>29</v>
      </c>
      <c r="G85" s="36" t="s">
        <v>149</v>
      </c>
      <c r="H85" s="36" t="s">
        <v>22</v>
      </c>
      <c r="I85" s="36" t="s">
        <v>22</v>
      </c>
      <c r="J85" s="36" t="s">
        <v>22</v>
      </c>
      <c r="K85" s="36" t="s">
        <v>22</v>
      </c>
      <c r="L85" s="36" t="s">
        <v>22</v>
      </c>
      <c r="M85" s="36" t="s">
        <v>22</v>
      </c>
      <c r="N85" s="36" t="s">
        <v>22</v>
      </c>
      <c r="O85" s="36" t="s">
        <v>22</v>
      </c>
      <c r="P85" s="36" t="s">
        <v>26</v>
      </c>
      <c r="Q85" s="36" t="s">
        <v>22</v>
      </c>
      <c r="R85" s="20"/>
      <c r="S85" s="4"/>
    </row>
    <row r="86" spans="1:19" ht="25.5" x14ac:dyDescent="0.2">
      <c r="A86" s="61" t="s">
        <v>56</v>
      </c>
      <c r="B86" s="75" t="s">
        <v>30</v>
      </c>
      <c r="C86" s="60">
        <v>3</v>
      </c>
      <c r="D86" s="52">
        <f t="shared" si="5"/>
        <v>0</v>
      </c>
      <c r="E86" s="59">
        <v>2007</v>
      </c>
      <c r="F86" s="52" t="s">
        <v>57</v>
      </c>
      <c r="G86" s="59" t="s">
        <v>150</v>
      </c>
      <c r="H86" s="59" t="s">
        <v>22</v>
      </c>
      <c r="I86" s="59" t="s">
        <v>22</v>
      </c>
      <c r="J86" s="59" t="s">
        <v>22</v>
      </c>
      <c r="K86" s="59" t="s">
        <v>22</v>
      </c>
      <c r="L86" s="59" t="s">
        <v>26</v>
      </c>
      <c r="M86" s="59" t="s">
        <v>26</v>
      </c>
      <c r="N86" s="59" t="s">
        <v>22</v>
      </c>
      <c r="O86" s="59" t="s">
        <v>22</v>
      </c>
      <c r="P86" s="59" t="s">
        <v>26</v>
      </c>
      <c r="Q86" s="59" t="s">
        <v>22</v>
      </c>
      <c r="R86" s="76"/>
      <c r="S86" s="4"/>
    </row>
    <row r="87" spans="1:19" x14ac:dyDescent="0.2">
      <c r="A87" s="51" t="s">
        <v>61</v>
      </c>
      <c r="B87" s="54" t="s">
        <v>38</v>
      </c>
      <c r="C87" s="60">
        <v>7</v>
      </c>
      <c r="D87" s="52">
        <f t="shared" si="5"/>
        <v>0</v>
      </c>
      <c r="E87" s="53">
        <v>2007</v>
      </c>
      <c r="F87" s="53" t="s">
        <v>62</v>
      </c>
      <c r="G87" s="71" t="s">
        <v>151</v>
      </c>
      <c r="H87" s="53" t="s">
        <v>22</v>
      </c>
      <c r="I87" s="53" t="s">
        <v>26</v>
      </c>
      <c r="J87" s="53" t="s">
        <v>22</v>
      </c>
      <c r="K87" s="53" t="s">
        <v>26</v>
      </c>
      <c r="L87" s="53" t="s">
        <v>22</v>
      </c>
      <c r="M87" s="53" t="s">
        <v>26</v>
      </c>
      <c r="N87" s="53" t="s">
        <v>26</v>
      </c>
      <c r="O87" s="53" t="s">
        <v>22</v>
      </c>
      <c r="P87" s="53" t="s">
        <v>26</v>
      </c>
      <c r="Q87" s="53" t="s">
        <v>26</v>
      </c>
      <c r="R87" s="70"/>
      <c r="S87" s="4"/>
    </row>
    <row r="88" spans="1:19" x14ac:dyDescent="0.2">
      <c r="A88" s="9" t="s">
        <v>152</v>
      </c>
      <c r="B88" s="27" t="s">
        <v>19</v>
      </c>
      <c r="C88" s="60">
        <v>1</v>
      </c>
      <c r="D88" s="52">
        <f>IF((C88-C86)=1,E88-E86,0)</f>
        <v>0</v>
      </c>
      <c r="E88" s="28">
        <v>2008</v>
      </c>
      <c r="F88" s="28" t="s">
        <v>153</v>
      </c>
      <c r="G88" s="28" t="s">
        <v>26</v>
      </c>
      <c r="H88" s="28" t="s">
        <v>26</v>
      </c>
      <c r="I88" s="28" t="s">
        <v>26</v>
      </c>
      <c r="J88" s="28" t="s">
        <v>22</v>
      </c>
      <c r="K88" s="28" t="s">
        <v>26</v>
      </c>
      <c r="L88" s="28" t="s">
        <v>22</v>
      </c>
      <c r="M88" s="28" t="s">
        <v>26</v>
      </c>
      <c r="N88" s="28" t="s">
        <v>26</v>
      </c>
      <c r="O88" s="28" t="s">
        <v>22</v>
      </c>
      <c r="P88" s="28" t="s">
        <v>26</v>
      </c>
      <c r="Q88" s="28" t="s">
        <v>154</v>
      </c>
      <c r="R88" s="15"/>
      <c r="S88" s="4"/>
    </row>
    <row r="89" spans="1:19" ht="25.5" x14ac:dyDescent="0.2">
      <c r="A89" s="51" t="s">
        <v>155</v>
      </c>
      <c r="B89" s="51" t="s">
        <v>19</v>
      </c>
      <c r="C89" s="51">
        <v>1</v>
      </c>
      <c r="D89" s="52">
        <f t="shared" ref="D89:D100" si="6">IF((C89-C88)=1,E89-E88,0)</f>
        <v>0</v>
      </c>
      <c r="E89" s="53">
        <v>2008</v>
      </c>
      <c r="F89" s="28" t="s">
        <v>156</v>
      </c>
      <c r="G89" s="38" t="s">
        <v>157</v>
      </c>
      <c r="H89" s="38" t="s">
        <v>22</v>
      </c>
      <c r="I89" s="38" t="s">
        <v>22</v>
      </c>
      <c r="J89" s="38" t="s">
        <v>22</v>
      </c>
      <c r="K89" s="38" t="s">
        <v>22</v>
      </c>
      <c r="L89" s="38" t="s">
        <v>26</v>
      </c>
      <c r="M89" s="59" t="s">
        <v>26</v>
      </c>
      <c r="N89" s="38" t="s">
        <v>22</v>
      </c>
      <c r="O89" s="38" t="s">
        <v>22</v>
      </c>
      <c r="P89" s="38" t="s">
        <v>26</v>
      </c>
      <c r="Q89" s="38" t="s">
        <v>22</v>
      </c>
      <c r="R89" s="19"/>
      <c r="S89" s="4"/>
    </row>
    <row r="90" spans="1:19" x14ac:dyDescent="0.2">
      <c r="A90" s="8" t="s">
        <v>158</v>
      </c>
      <c r="B90" s="14" t="s">
        <v>19</v>
      </c>
      <c r="C90" s="14">
        <v>1</v>
      </c>
      <c r="D90" s="25">
        <f t="shared" si="6"/>
        <v>0</v>
      </c>
      <c r="E90" s="25">
        <v>2008</v>
      </c>
      <c r="F90" s="25" t="s">
        <v>127</v>
      </c>
      <c r="G90" s="25" t="s">
        <v>159</v>
      </c>
      <c r="H90" s="25" t="s">
        <v>22</v>
      </c>
      <c r="I90" s="25" t="s">
        <v>22</v>
      </c>
      <c r="J90" s="25" t="s">
        <v>26</v>
      </c>
      <c r="K90" s="25" t="s">
        <v>26</v>
      </c>
      <c r="L90" s="25" t="s">
        <v>22</v>
      </c>
      <c r="M90" s="25" t="s">
        <v>26</v>
      </c>
      <c r="N90" s="25" t="s">
        <v>26</v>
      </c>
      <c r="O90" s="25" t="s">
        <v>26</v>
      </c>
      <c r="P90" s="25" t="s">
        <v>154</v>
      </c>
      <c r="Q90" s="25" t="s">
        <v>26</v>
      </c>
      <c r="R90" s="16" t="s">
        <v>160</v>
      </c>
      <c r="S90" s="4"/>
    </row>
    <row r="91" spans="1:19" x14ac:dyDescent="0.2">
      <c r="A91" s="8" t="s">
        <v>161</v>
      </c>
      <c r="B91" s="35" t="s">
        <v>19</v>
      </c>
      <c r="C91" s="14">
        <v>1</v>
      </c>
      <c r="D91" s="25">
        <f t="shared" si="6"/>
        <v>0</v>
      </c>
      <c r="E91" s="36">
        <v>2008</v>
      </c>
      <c r="F91" s="36" t="s">
        <v>162</v>
      </c>
      <c r="G91" s="36" t="s">
        <v>26</v>
      </c>
      <c r="H91" s="36" t="s">
        <v>22</v>
      </c>
      <c r="I91" s="36" t="s">
        <v>22</v>
      </c>
      <c r="J91" s="36" t="s">
        <v>22</v>
      </c>
      <c r="K91" s="36" t="s">
        <v>22</v>
      </c>
      <c r="L91" s="36" t="s">
        <v>22</v>
      </c>
      <c r="M91" s="36" t="s">
        <v>26</v>
      </c>
      <c r="N91" s="36" t="s">
        <v>22</v>
      </c>
      <c r="O91" s="36" t="s">
        <v>154</v>
      </c>
      <c r="P91" s="36" t="s">
        <v>26</v>
      </c>
      <c r="Q91" s="36" t="s">
        <v>22</v>
      </c>
      <c r="R91" s="20"/>
      <c r="S91" s="4"/>
    </row>
    <row r="92" spans="1:19" x14ac:dyDescent="0.2">
      <c r="A92" s="8" t="s">
        <v>63</v>
      </c>
      <c r="B92" s="35" t="s">
        <v>69</v>
      </c>
      <c r="C92" s="14">
        <v>11</v>
      </c>
      <c r="D92" s="25">
        <f t="shared" si="6"/>
        <v>0</v>
      </c>
      <c r="E92" s="36">
        <v>2008</v>
      </c>
      <c r="F92" s="25" t="s">
        <v>140</v>
      </c>
      <c r="G92" s="36" t="s">
        <v>163</v>
      </c>
      <c r="H92" s="36" t="s">
        <v>22</v>
      </c>
      <c r="I92" s="36" t="s">
        <v>22</v>
      </c>
      <c r="J92" s="36" t="s">
        <v>22</v>
      </c>
      <c r="K92" s="36" t="s">
        <v>26</v>
      </c>
      <c r="L92" s="36" t="s">
        <v>22</v>
      </c>
      <c r="M92" s="36" t="s">
        <v>26</v>
      </c>
      <c r="N92" s="36" t="s">
        <v>22</v>
      </c>
      <c r="O92" s="36" t="s">
        <v>22</v>
      </c>
      <c r="P92" s="36" t="s">
        <v>26</v>
      </c>
      <c r="Q92" s="36" t="s">
        <v>22</v>
      </c>
      <c r="R92" s="20"/>
      <c r="S92" s="4"/>
    </row>
    <row r="93" spans="1:19" x14ac:dyDescent="0.2">
      <c r="A93" s="8" t="s">
        <v>164</v>
      </c>
      <c r="B93" s="14" t="s">
        <v>19</v>
      </c>
      <c r="C93" s="14">
        <v>1</v>
      </c>
      <c r="D93" s="25">
        <f t="shared" si="6"/>
        <v>0</v>
      </c>
      <c r="E93" s="25">
        <v>2008</v>
      </c>
      <c r="F93" s="25" t="s">
        <v>165</v>
      </c>
      <c r="G93" s="25" t="s">
        <v>166</v>
      </c>
      <c r="H93" s="36" t="s">
        <v>22</v>
      </c>
      <c r="I93" s="36" t="s">
        <v>26</v>
      </c>
      <c r="J93" s="36" t="s">
        <v>22</v>
      </c>
      <c r="K93" s="36" t="s">
        <v>26</v>
      </c>
      <c r="L93" s="36" t="s">
        <v>26</v>
      </c>
      <c r="M93" s="36" t="s">
        <v>26</v>
      </c>
      <c r="N93" s="36" t="s">
        <v>22</v>
      </c>
      <c r="O93" s="36" t="s">
        <v>22</v>
      </c>
      <c r="P93" s="36" t="s">
        <v>26</v>
      </c>
      <c r="Q93" s="36" t="s">
        <v>22</v>
      </c>
      <c r="R93" s="20"/>
      <c r="S93" s="4"/>
    </row>
    <row r="94" spans="1:19" x14ac:dyDescent="0.2">
      <c r="A94" s="8" t="s">
        <v>91</v>
      </c>
      <c r="B94" s="35" t="s">
        <v>30</v>
      </c>
      <c r="C94" s="14">
        <v>3</v>
      </c>
      <c r="D94" s="25">
        <f t="shared" si="6"/>
        <v>0</v>
      </c>
      <c r="E94" s="36">
        <v>2008</v>
      </c>
      <c r="F94" s="36" t="s">
        <v>92</v>
      </c>
      <c r="G94" s="36" t="s">
        <v>26</v>
      </c>
      <c r="H94" s="36" t="s">
        <v>22</v>
      </c>
      <c r="I94" s="36" t="s">
        <v>22</v>
      </c>
      <c r="J94" s="36" t="s">
        <v>22</v>
      </c>
      <c r="K94" s="36" t="s">
        <v>22</v>
      </c>
      <c r="L94" s="36" t="s">
        <v>22</v>
      </c>
      <c r="M94" s="36" t="s">
        <v>26</v>
      </c>
      <c r="N94" s="36" t="s">
        <v>22</v>
      </c>
      <c r="O94" s="36" t="s">
        <v>22</v>
      </c>
      <c r="P94" s="36" t="s">
        <v>26</v>
      </c>
      <c r="Q94" s="36" t="s">
        <v>22</v>
      </c>
      <c r="R94" s="20"/>
      <c r="S94" s="4"/>
    </row>
    <row r="95" spans="1:19" x14ac:dyDescent="0.2">
      <c r="A95" s="8" t="s">
        <v>137</v>
      </c>
      <c r="B95" s="14" t="s">
        <v>28</v>
      </c>
      <c r="C95" s="14">
        <v>2</v>
      </c>
      <c r="D95" s="25">
        <f t="shared" si="6"/>
        <v>0</v>
      </c>
      <c r="E95" s="25">
        <v>2008</v>
      </c>
      <c r="F95" s="36" t="s">
        <v>62</v>
      </c>
      <c r="G95" s="36" t="s">
        <v>163</v>
      </c>
      <c r="H95" s="36" t="s">
        <v>22</v>
      </c>
      <c r="I95" s="36" t="s">
        <v>22</v>
      </c>
      <c r="J95" s="36" t="s">
        <v>22</v>
      </c>
      <c r="K95" s="36" t="s">
        <v>26</v>
      </c>
      <c r="L95" s="36" t="s">
        <v>22</v>
      </c>
      <c r="M95" s="36" t="s">
        <v>26</v>
      </c>
      <c r="N95" s="36" t="s">
        <v>22</v>
      </c>
      <c r="O95" s="36" t="s">
        <v>22</v>
      </c>
      <c r="P95" s="36" t="s">
        <v>26</v>
      </c>
      <c r="Q95" s="36" t="s">
        <v>22</v>
      </c>
      <c r="R95" s="20"/>
      <c r="S95" s="4"/>
    </row>
    <row r="96" spans="1:19" ht="25.5" x14ac:dyDescent="0.2">
      <c r="A96" s="86" t="s">
        <v>167</v>
      </c>
      <c r="B96" s="74" t="s">
        <v>19</v>
      </c>
      <c r="C96" s="74">
        <v>1</v>
      </c>
      <c r="D96" s="85">
        <f t="shared" si="6"/>
        <v>0</v>
      </c>
      <c r="E96" s="85">
        <v>2008</v>
      </c>
      <c r="F96" s="71" t="s">
        <v>62</v>
      </c>
      <c r="G96" s="53" t="s">
        <v>168</v>
      </c>
      <c r="H96" s="53" t="s">
        <v>22</v>
      </c>
      <c r="I96" s="53" t="s">
        <v>22</v>
      </c>
      <c r="J96" s="53" t="s">
        <v>22</v>
      </c>
      <c r="K96" s="53" t="s">
        <v>26</v>
      </c>
      <c r="L96" s="53" t="s">
        <v>26</v>
      </c>
      <c r="M96" s="59" t="s">
        <v>26</v>
      </c>
      <c r="N96" s="53" t="s">
        <v>26</v>
      </c>
      <c r="O96" s="53" t="s">
        <v>22</v>
      </c>
      <c r="P96" s="53" t="s">
        <v>26</v>
      </c>
      <c r="Q96" s="53" t="s">
        <v>22</v>
      </c>
      <c r="R96" s="70" t="s">
        <v>169</v>
      </c>
      <c r="S96" s="4"/>
    </row>
    <row r="97" spans="1:19" ht="25.5" x14ac:dyDescent="0.2">
      <c r="A97" s="8" t="s">
        <v>97</v>
      </c>
      <c r="B97" s="14" t="s">
        <v>32</v>
      </c>
      <c r="C97" s="14">
        <v>4</v>
      </c>
      <c r="D97" s="25">
        <f t="shared" si="6"/>
        <v>0</v>
      </c>
      <c r="E97" s="25">
        <v>2009</v>
      </c>
      <c r="F97" s="25" t="s">
        <v>98</v>
      </c>
      <c r="G97" s="25" t="s">
        <v>99</v>
      </c>
      <c r="H97" s="25" t="s">
        <v>26</v>
      </c>
      <c r="I97" s="25" t="s">
        <v>26</v>
      </c>
      <c r="J97" s="25" t="s">
        <v>26</v>
      </c>
      <c r="K97" s="25" t="s">
        <v>26</v>
      </c>
      <c r="L97" s="25" t="s">
        <v>143</v>
      </c>
      <c r="M97" s="25" t="s">
        <v>26</v>
      </c>
      <c r="N97" s="25" t="s">
        <v>26</v>
      </c>
      <c r="O97" s="25" t="s">
        <v>26</v>
      </c>
      <c r="P97" s="25" t="s">
        <v>22</v>
      </c>
      <c r="Q97" s="25" t="s">
        <v>22</v>
      </c>
      <c r="R97" s="16" t="s">
        <v>170</v>
      </c>
      <c r="S97" s="4"/>
    </row>
    <row r="98" spans="1:19" x14ac:dyDescent="0.2">
      <c r="A98" s="9" t="s">
        <v>152</v>
      </c>
      <c r="B98" s="27" t="s">
        <v>28</v>
      </c>
      <c r="C98" s="60">
        <v>2</v>
      </c>
      <c r="D98" s="52">
        <f t="shared" si="6"/>
        <v>0</v>
      </c>
      <c r="E98" s="28">
        <v>2009</v>
      </c>
      <c r="F98" s="28" t="s">
        <v>153</v>
      </c>
      <c r="G98" s="28" t="s">
        <v>26</v>
      </c>
      <c r="H98" s="28" t="s">
        <v>26</v>
      </c>
      <c r="I98" s="28" t="s">
        <v>26</v>
      </c>
      <c r="J98" s="28" t="s">
        <v>26</v>
      </c>
      <c r="K98" s="28" t="s">
        <v>26</v>
      </c>
      <c r="L98" s="28" t="s">
        <v>22</v>
      </c>
      <c r="M98" s="28" t="s">
        <v>26</v>
      </c>
      <c r="N98" s="28" t="s">
        <v>26</v>
      </c>
      <c r="O98" s="28" t="s">
        <v>154</v>
      </c>
      <c r="P98" s="28" t="s">
        <v>22</v>
      </c>
      <c r="Q98" s="28" t="s">
        <v>26</v>
      </c>
      <c r="R98" s="15"/>
      <c r="S98" s="4"/>
    </row>
    <row r="99" spans="1:19" ht="25.5" x14ac:dyDescent="0.2">
      <c r="A99" s="9" t="s">
        <v>77</v>
      </c>
      <c r="B99" s="27" t="s">
        <v>30</v>
      </c>
      <c r="C99" s="60">
        <v>3</v>
      </c>
      <c r="D99" s="52">
        <f t="shared" si="6"/>
        <v>0</v>
      </c>
      <c r="E99" s="28">
        <v>2009</v>
      </c>
      <c r="F99" s="28" t="s">
        <v>171</v>
      </c>
      <c r="G99" s="28" t="s">
        <v>172</v>
      </c>
      <c r="H99" s="28" t="s">
        <v>22</v>
      </c>
      <c r="I99" s="28" t="s">
        <v>22</v>
      </c>
      <c r="J99" s="28" t="s">
        <v>22</v>
      </c>
      <c r="K99" s="28" t="s">
        <v>26</v>
      </c>
      <c r="L99" s="28" t="s">
        <v>26</v>
      </c>
      <c r="M99" s="28" t="s">
        <v>26</v>
      </c>
      <c r="N99" s="28" t="s">
        <v>22</v>
      </c>
      <c r="O99" s="28" t="s">
        <v>22</v>
      </c>
      <c r="P99" s="28" t="s">
        <v>26</v>
      </c>
      <c r="Q99" s="28" t="s">
        <v>22</v>
      </c>
      <c r="R99" s="15"/>
      <c r="S99" s="4"/>
    </row>
    <row r="100" spans="1:19" ht="25.5" x14ac:dyDescent="0.2">
      <c r="A100" s="8" t="s">
        <v>58</v>
      </c>
      <c r="B100" s="14" t="s">
        <v>38</v>
      </c>
      <c r="C100" s="14">
        <v>7</v>
      </c>
      <c r="D100" s="25">
        <f t="shared" si="6"/>
        <v>0</v>
      </c>
      <c r="E100" s="25">
        <v>2009</v>
      </c>
      <c r="F100" s="25" t="s">
        <v>59</v>
      </c>
      <c r="G100" s="25" t="s">
        <v>173</v>
      </c>
      <c r="H100" s="25" t="s">
        <v>22</v>
      </c>
      <c r="I100" s="25" t="s">
        <v>22</v>
      </c>
      <c r="J100" s="25" t="s">
        <v>22</v>
      </c>
      <c r="K100" s="25" t="s">
        <v>26</v>
      </c>
      <c r="L100" s="25" t="s">
        <v>22</v>
      </c>
      <c r="M100" s="25" t="s">
        <v>26</v>
      </c>
      <c r="N100" s="25" t="s">
        <v>22</v>
      </c>
      <c r="O100" s="25" t="s">
        <v>22</v>
      </c>
      <c r="P100" s="25" t="s">
        <v>26</v>
      </c>
      <c r="Q100" s="25" t="s">
        <v>22</v>
      </c>
      <c r="R100" s="16" t="s">
        <v>26</v>
      </c>
      <c r="S100" s="4"/>
    </row>
    <row r="101" spans="1:19" x14ac:dyDescent="0.2">
      <c r="A101" s="8" t="s">
        <v>174</v>
      </c>
      <c r="B101" s="35" t="s">
        <v>19</v>
      </c>
      <c r="C101" s="14">
        <v>1</v>
      </c>
      <c r="D101" s="25">
        <f>IF((C101-C98)=1,E101-E98,0)</f>
        <v>0</v>
      </c>
      <c r="E101" s="36">
        <v>2009</v>
      </c>
      <c r="F101" s="36" t="s">
        <v>175</v>
      </c>
      <c r="G101" s="36" t="s">
        <v>176</v>
      </c>
      <c r="H101" s="36" t="s">
        <v>22</v>
      </c>
      <c r="I101" s="36" t="s">
        <v>22</v>
      </c>
      <c r="J101" s="36"/>
      <c r="K101" s="36"/>
      <c r="L101" s="36"/>
      <c r="M101" s="36"/>
      <c r="N101" s="36" t="s">
        <v>22</v>
      </c>
      <c r="O101" s="36" t="s">
        <v>22</v>
      </c>
      <c r="P101" s="36" t="s">
        <v>22</v>
      </c>
      <c r="Q101" s="36" t="s">
        <v>26</v>
      </c>
      <c r="R101" s="15" t="s">
        <v>177</v>
      </c>
      <c r="S101" s="4"/>
    </row>
    <row r="102" spans="1:19" x14ac:dyDescent="0.2">
      <c r="A102" s="8" t="s">
        <v>178</v>
      </c>
      <c r="B102" s="35" t="s">
        <v>19</v>
      </c>
      <c r="C102" s="14">
        <v>1</v>
      </c>
      <c r="D102" s="25">
        <f>IF((C102-C101)=1,E102-E101,0)</f>
        <v>0</v>
      </c>
      <c r="E102" s="36">
        <v>2009</v>
      </c>
      <c r="F102" s="36" t="s">
        <v>179</v>
      </c>
      <c r="G102" s="36" t="s">
        <v>180</v>
      </c>
      <c r="H102" s="36" t="s">
        <v>22</v>
      </c>
      <c r="I102" s="36" t="s">
        <v>22</v>
      </c>
      <c r="J102" s="36" t="s">
        <v>22</v>
      </c>
      <c r="K102" s="36" t="s">
        <v>26</v>
      </c>
      <c r="L102" s="36" t="s">
        <v>22</v>
      </c>
      <c r="M102" s="36" t="s">
        <v>26</v>
      </c>
      <c r="N102" s="36" t="s">
        <v>22</v>
      </c>
      <c r="O102" s="36" t="s">
        <v>22</v>
      </c>
      <c r="P102" s="36" t="s">
        <v>26</v>
      </c>
      <c r="Q102" s="36" t="s">
        <v>22</v>
      </c>
      <c r="R102" s="20"/>
      <c r="S102" s="4"/>
    </row>
    <row r="103" spans="1:19" ht="30" customHeight="1" x14ac:dyDescent="0.2">
      <c r="A103" s="9" t="s">
        <v>181</v>
      </c>
      <c r="B103" s="27" t="s">
        <v>19</v>
      </c>
      <c r="C103" s="60">
        <v>1</v>
      </c>
      <c r="D103" s="52">
        <f>IF((C103-C102)=1,E103-E102,0)</f>
        <v>0</v>
      </c>
      <c r="E103" s="28">
        <v>2009</v>
      </c>
      <c r="F103" s="28" t="s">
        <v>182</v>
      </c>
      <c r="G103" s="28" t="s">
        <v>183</v>
      </c>
      <c r="H103" s="38" t="s">
        <v>22</v>
      </c>
      <c r="I103" s="38" t="s">
        <v>26</v>
      </c>
      <c r="J103" s="38" t="s">
        <v>22</v>
      </c>
      <c r="K103" s="38" t="s">
        <v>26</v>
      </c>
      <c r="L103" s="38" t="s">
        <v>26</v>
      </c>
      <c r="M103" s="38" t="s">
        <v>26</v>
      </c>
      <c r="N103" s="38" t="s">
        <v>22</v>
      </c>
      <c r="O103" s="38" t="s">
        <v>22</v>
      </c>
      <c r="P103" s="38" t="s">
        <v>26</v>
      </c>
      <c r="Q103" s="38" t="s">
        <v>22</v>
      </c>
      <c r="R103" s="19"/>
      <c r="S103" s="4"/>
    </row>
    <row r="104" spans="1:19" ht="25.5" x14ac:dyDescent="0.2">
      <c r="A104" s="8" t="s">
        <v>118</v>
      </c>
      <c r="B104" s="35" t="s">
        <v>28</v>
      </c>
      <c r="C104" s="14">
        <v>2</v>
      </c>
      <c r="D104" s="25">
        <f>IF((C104-C103)=1,E104-E103,0)</f>
        <v>0</v>
      </c>
      <c r="E104" s="36">
        <v>2009</v>
      </c>
      <c r="F104" s="25" t="s">
        <v>119</v>
      </c>
      <c r="G104" s="36" t="s">
        <v>184</v>
      </c>
      <c r="H104" s="36" t="s">
        <v>22</v>
      </c>
      <c r="I104" s="36" t="s">
        <v>22</v>
      </c>
      <c r="J104" s="36" t="s">
        <v>22</v>
      </c>
      <c r="K104" s="36" t="s">
        <v>26</v>
      </c>
      <c r="L104" s="36" t="s">
        <v>26</v>
      </c>
      <c r="M104" s="36" t="s">
        <v>26</v>
      </c>
      <c r="N104" s="36" t="s">
        <v>22</v>
      </c>
      <c r="O104" s="36" t="s">
        <v>22</v>
      </c>
      <c r="P104" s="36" t="s">
        <v>26</v>
      </c>
      <c r="Q104" s="36" t="s">
        <v>26</v>
      </c>
      <c r="R104" s="20"/>
      <c r="S104" s="4"/>
    </row>
    <row r="105" spans="1:19" ht="25.5" x14ac:dyDescent="0.2">
      <c r="A105" s="9" t="s">
        <v>185</v>
      </c>
      <c r="B105" s="37" t="s">
        <v>19</v>
      </c>
      <c r="C105" s="82">
        <v>1</v>
      </c>
      <c r="D105" s="83">
        <f>IF((C105-C103)=1,E105-E103,0)</f>
        <v>0</v>
      </c>
      <c r="E105" s="38">
        <v>2009</v>
      </c>
      <c r="F105" s="28" t="s">
        <v>186</v>
      </c>
      <c r="G105" s="38" t="s">
        <v>187</v>
      </c>
      <c r="H105" s="38" t="s">
        <v>26</v>
      </c>
      <c r="I105" s="38" t="s">
        <v>22</v>
      </c>
      <c r="J105" s="38" t="s">
        <v>26</v>
      </c>
      <c r="K105" s="38" t="s">
        <v>26</v>
      </c>
      <c r="L105" s="38" t="s">
        <v>26</v>
      </c>
      <c r="M105" s="38" t="s">
        <v>26</v>
      </c>
      <c r="N105" s="38" t="s">
        <v>26</v>
      </c>
      <c r="O105" s="38" t="s">
        <v>22</v>
      </c>
      <c r="P105" s="38" t="s">
        <v>26</v>
      </c>
      <c r="Q105" s="38" t="s">
        <v>22</v>
      </c>
      <c r="R105" s="19"/>
      <c r="S105" s="4"/>
    </row>
    <row r="106" spans="1:19" x14ac:dyDescent="0.2">
      <c r="A106" s="9" t="s">
        <v>188</v>
      </c>
      <c r="B106" s="37" t="s">
        <v>19</v>
      </c>
      <c r="C106" s="82">
        <v>1</v>
      </c>
      <c r="D106" s="83">
        <f>IF((C106-C103)=1,E106-E103,0)</f>
        <v>0</v>
      </c>
      <c r="E106" s="38">
        <v>2009</v>
      </c>
      <c r="F106" s="28" t="s">
        <v>189</v>
      </c>
      <c r="G106" s="38" t="s">
        <v>190</v>
      </c>
      <c r="H106" s="38" t="s">
        <v>22</v>
      </c>
      <c r="I106" s="38" t="s">
        <v>22</v>
      </c>
      <c r="J106" s="38" t="s">
        <v>22</v>
      </c>
      <c r="K106" s="38" t="s">
        <v>26</v>
      </c>
      <c r="L106" s="38" t="s">
        <v>22</v>
      </c>
      <c r="M106" s="38" t="s">
        <v>26</v>
      </c>
      <c r="N106" s="38" t="s">
        <v>22</v>
      </c>
      <c r="O106" s="38" t="s">
        <v>22</v>
      </c>
      <c r="P106" s="38" t="s">
        <v>26</v>
      </c>
      <c r="Q106" s="38" t="s">
        <v>22</v>
      </c>
      <c r="R106" s="19"/>
      <c r="S106" s="4"/>
    </row>
    <row r="107" spans="1:19" x14ac:dyDescent="0.2">
      <c r="A107" s="89" t="s">
        <v>191</v>
      </c>
      <c r="B107" s="90" t="s">
        <v>19</v>
      </c>
      <c r="C107" s="66">
        <v>1</v>
      </c>
      <c r="D107" s="67">
        <f t="shared" ref="D107:D115" si="7">IF((C107-C106)=1,E107-E106,0)</f>
        <v>0</v>
      </c>
      <c r="E107" s="92">
        <v>2009</v>
      </c>
      <c r="F107" s="91" t="s">
        <v>192</v>
      </c>
      <c r="G107" s="91" t="s">
        <v>193</v>
      </c>
      <c r="H107" s="91" t="s">
        <v>22</v>
      </c>
      <c r="I107" s="91" t="s">
        <v>22</v>
      </c>
      <c r="J107" s="91" t="s">
        <v>22</v>
      </c>
      <c r="K107" s="91" t="s">
        <v>22</v>
      </c>
      <c r="L107" s="91" t="s">
        <v>22</v>
      </c>
      <c r="M107" s="91" t="s">
        <v>22</v>
      </c>
      <c r="N107" s="91" t="s">
        <v>22</v>
      </c>
      <c r="O107" s="91" t="s">
        <v>22</v>
      </c>
      <c r="P107" s="91" t="s">
        <v>26</v>
      </c>
      <c r="Q107" s="91" t="s">
        <v>22</v>
      </c>
      <c r="R107" s="93"/>
      <c r="S107" s="4"/>
    </row>
    <row r="108" spans="1:19" x14ac:dyDescent="0.2">
      <c r="A108" s="51" t="s">
        <v>61</v>
      </c>
      <c r="B108" s="54" t="s">
        <v>44</v>
      </c>
      <c r="C108" s="60">
        <v>8</v>
      </c>
      <c r="D108" s="52">
        <f t="shared" si="7"/>
        <v>0</v>
      </c>
      <c r="E108" s="53">
        <v>2009</v>
      </c>
      <c r="F108" s="53" t="s">
        <v>62</v>
      </c>
      <c r="G108" s="53" t="s">
        <v>194</v>
      </c>
      <c r="H108" s="53" t="s">
        <v>22</v>
      </c>
      <c r="I108" s="53" t="s">
        <v>26</v>
      </c>
      <c r="J108" s="53" t="s">
        <v>22</v>
      </c>
      <c r="K108" s="53" t="s">
        <v>26</v>
      </c>
      <c r="L108" s="53" t="s">
        <v>26</v>
      </c>
      <c r="M108" s="53" t="s">
        <v>26</v>
      </c>
      <c r="N108" s="53" t="s">
        <v>22</v>
      </c>
      <c r="O108" s="53" t="s">
        <v>22</v>
      </c>
      <c r="P108" s="53" t="s">
        <v>26</v>
      </c>
      <c r="Q108" s="53" t="s">
        <v>26</v>
      </c>
      <c r="R108" s="70" t="s">
        <v>110</v>
      </c>
      <c r="S108" s="4"/>
    </row>
    <row r="109" spans="1:19" x14ac:dyDescent="0.2">
      <c r="A109" s="9" t="s">
        <v>139</v>
      </c>
      <c r="B109" s="54" t="s">
        <v>28</v>
      </c>
      <c r="C109" s="60">
        <v>2</v>
      </c>
      <c r="D109" s="52">
        <f t="shared" si="7"/>
        <v>0</v>
      </c>
      <c r="E109" s="38">
        <v>2009</v>
      </c>
      <c r="F109" s="28" t="s">
        <v>140</v>
      </c>
      <c r="G109" s="38" t="s">
        <v>195</v>
      </c>
      <c r="H109" s="38" t="s">
        <v>22</v>
      </c>
      <c r="I109" s="38" t="s">
        <v>22</v>
      </c>
      <c r="J109" s="38" t="s">
        <v>22</v>
      </c>
      <c r="K109" s="38" t="s">
        <v>26</v>
      </c>
      <c r="L109" s="38" t="s">
        <v>22</v>
      </c>
      <c r="M109" s="38" t="s">
        <v>26</v>
      </c>
      <c r="N109" s="38" t="s">
        <v>22</v>
      </c>
      <c r="O109" s="38" t="s">
        <v>22</v>
      </c>
      <c r="P109" s="38" t="s">
        <v>26</v>
      </c>
      <c r="Q109" s="38" t="s">
        <v>22</v>
      </c>
      <c r="R109" s="19"/>
      <c r="S109" s="4"/>
    </row>
    <row r="110" spans="1:19" ht="25.5" x14ac:dyDescent="0.2">
      <c r="A110" s="8" t="s">
        <v>95</v>
      </c>
      <c r="B110" s="35" t="s">
        <v>30</v>
      </c>
      <c r="C110" s="14">
        <v>3</v>
      </c>
      <c r="D110" s="25">
        <f t="shared" si="7"/>
        <v>0</v>
      </c>
      <c r="E110" s="36">
        <v>2009</v>
      </c>
      <c r="F110" s="25" t="s">
        <v>96</v>
      </c>
      <c r="G110" s="36" t="s">
        <v>26</v>
      </c>
      <c r="H110" s="36" t="s">
        <v>26</v>
      </c>
      <c r="I110" s="36" t="s">
        <v>22</v>
      </c>
      <c r="J110" s="36" t="s">
        <v>22</v>
      </c>
      <c r="K110" s="36" t="s">
        <v>22</v>
      </c>
      <c r="L110" s="36" t="s">
        <v>22</v>
      </c>
      <c r="M110" s="36" t="s">
        <v>26</v>
      </c>
      <c r="N110" s="36" t="s">
        <v>26</v>
      </c>
      <c r="O110" s="36" t="s">
        <v>26</v>
      </c>
      <c r="P110" s="36" t="s">
        <v>26</v>
      </c>
      <c r="Q110" s="36" t="s">
        <v>22</v>
      </c>
      <c r="R110" s="20"/>
      <c r="S110" s="4"/>
    </row>
    <row r="111" spans="1:19" x14ac:dyDescent="0.2">
      <c r="A111" s="9" t="s">
        <v>152</v>
      </c>
      <c r="B111" s="27" t="s">
        <v>30</v>
      </c>
      <c r="C111" s="60">
        <v>3</v>
      </c>
      <c r="D111" s="52">
        <f t="shared" si="7"/>
        <v>0</v>
      </c>
      <c r="E111" s="28">
        <v>2010</v>
      </c>
      <c r="F111" s="28" t="s">
        <v>153</v>
      </c>
      <c r="G111" s="28" t="s">
        <v>196</v>
      </c>
      <c r="H111" s="28" t="s">
        <v>26</v>
      </c>
      <c r="I111" s="28" t="s">
        <v>26</v>
      </c>
      <c r="J111" s="28" t="s">
        <v>22</v>
      </c>
      <c r="K111" s="28" t="s">
        <v>26</v>
      </c>
      <c r="L111" s="28" t="s">
        <v>22</v>
      </c>
      <c r="M111" s="28" t="s">
        <v>26</v>
      </c>
      <c r="N111" s="28" t="s">
        <v>26</v>
      </c>
      <c r="O111" s="28" t="s">
        <v>22</v>
      </c>
      <c r="P111" s="28" t="s">
        <v>26</v>
      </c>
      <c r="Q111" s="28" t="s">
        <v>22</v>
      </c>
      <c r="R111" s="15"/>
      <c r="S111" s="4"/>
    </row>
    <row r="112" spans="1:19" x14ac:dyDescent="0.2">
      <c r="A112" s="8" t="s">
        <v>82</v>
      </c>
      <c r="B112" s="14" t="s">
        <v>32</v>
      </c>
      <c r="C112" s="14">
        <v>4</v>
      </c>
      <c r="D112" s="25">
        <f t="shared" si="7"/>
        <v>0</v>
      </c>
      <c r="E112" s="25">
        <v>2010</v>
      </c>
      <c r="F112" s="25" t="s">
        <v>83</v>
      </c>
      <c r="G112" s="25" t="s">
        <v>26</v>
      </c>
      <c r="H112" s="25" t="s">
        <v>22</v>
      </c>
      <c r="I112" s="25" t="s">
        <v>22</v>
      </c>
      <c r="J112" s="25" t="s">
        <v>22</v>
      </c>
      <c r="K112" s="25" t="s">
        <v>26</v>
      </c>
      <c r="L112" s="25" t="s">
        <v>22</v>
      </c>
      <c r="M112" s="25" t="s">
        <v>22</v>
      </c>
      <c r="N112" s="25" t="s">
        <v>26</v>
      </c>
      <c r="O112" s="25" t="s">
        <v>22</v>
      </c>
      <c r="P112" s="25" t="s">
        <v>26</v>
      </c>
      <c r="Q112" s="25" t="s">
        <v>26</v>
      </c>
      <c r="R112" s="16" t="s">
        <v>197</v>
      </c>
      <c r="S112" s="4"/>
    </row>
    <row r="113" spans="1:20" x14ac:dyDescent="0.2">
      <c r="A113" s="9" t="s">
        <v>72</v>
      </c>
      <c r="B113" s="27" t="s">
        <v>32</v>
      </c>
      <c r="C113" s="60">
        <v>4</v>
      </c>
      <c r="D113" s="52">
        <f t="shared" si="7"/>
        <v>0</v>
      </c>
      <c r="E113" s="28">
        <v>2010</v>
      </c>
      <c r="F113" s="28" t="s">
        <v>73</v>
      </c>
      <c r="G113" s="28" t="s">
        <v>198</v>
      </c>
      <c r="H113" s="28" t="s">
        <v>26</v>
      </c>
      <c r="I113" s="28" t="s">
        <v>26</v>
      </c>
      <c r="J113" s="28" t="s">
        <v>22</v>
      </c>
      <c r="K113" s="28" t="s">
        <v>26</v>
      </c>
      <c r="L113" s="28" t="s">
        <v>199</v>
      </c>
      <c r="M113" s="28" t="s">
        <v>26</v>
      </c>
      <c r="N113" s="28" t="s">
        <v>26</v>
      </c>
      <c r="O113" s="28" t="s">
        <v>22</v>
      </c>
      <c r="P113" s="28" t="s">
        <v>26</v>
      </c>
      <c r="Q113" s="28" t="s">
        <v>22</v>
      </c>
      <c r="R113" s="15" t="s">
        <v>200</v>
      </c>
      <c r="S113" s="4"/>
    </row>
    <row r="114" spans="1:20" x14ac:dyDescent="0.2">
      <c r="A114" s="9" t="s">
        <v>114</v>
      </c>
      <c r="B114" s="37" t="s">
        <v>28</v>
      </c>
      <c r="C114" s="60">
        <v>2</v>
      </c>
      <c r="D114" s="52">
        <f t="shared" si="7"/>
        <v>0</v>
      </c>
      <c r="E114" s="53">
        <v>2010</v>
      </c>
      <c r="F114" s="53" t="s">
        <v>115</v>
      </c>
      <c r="G114" s="53" t="s">
        <v>201</v>
      </c>
      <c r="H114" s="53" t="s">
        <v>22</v>
      </c>
      <c r="I114" s="53"/>
      <c r="J114" s="53" t="s">
        <v>22</v>
      </c>
      <c r="K114" s="53"/>
      <c r="L114" s="53"/>
      <c r="M114" s="53"/>
      <c r="N114" s="53" t="s">
        <v>22</v>
      </c>
      <c r="O114" s="53" t="s">
        <v>22</v>
      </c>
      <c r="P114" s="53"/>
      <c r="Q114" s="53" t="s">
        <v>22</v>
      </c>
      <c r="R114" s="70"/>
      <c r="S114" s="4"/>
    </row>
    <row r="115" spans="1:20" x14ac:dyDescent="0.2">
      <c r="A115" s="9" t="s">
        <v>126</v>
      </c>
      <c r="B115" s="27" t="s">
        <v>28</v>
      </c>
      <c r="C115" s="60">
        <v>2</v>
      </c>
      <c r="D115" s="52">
        <f t="shared" si="7"/>
        <v>0</v>
      </c>
      <c r="E115" s="28">
        <v>2010</v>
      </c>
      <c r="F115" s="28" t="s">
        <v>127</v>
      </c>
      <c r="G115" s="28" t="s">
        <v>202</v>
      </c>
      <c r="H115" s="38" t="s">
        <v>22</v>
      </c>
      <c r="I115" s="38" t="s">
        <v>22</v>
      </c>
      <c r="J115" s="38" t="s">
        <v>22</v>
      </c>
      <c r="K115" s="38" t="s">
        <v>22</v>
      </c>
      <c r="L115" s="38" t="s">
        <v>26</v>
      </c>
      <c r="M115" s="38" t="s">
        <v>26</v>
      </c>
      <c r="N115" s="38" t="s">
        <v>22</v>
      </c>
      <c r="O115" s="38" t="s">
        <v>22</v>
      </c>
      <c r="P115" s="38" t="s">
        <v>26</v>
      </c>
      <c r="Q115" s="38" t="s">
        <v>22</v>
      </c>
      <c r="R115" s="19" t="s">
        <v>203</v>
      </c>
      <c r="S115" s="4"/>
    </row>
    <row r="116" spans="1:20" x14ac:dyDescent="0.2">
      <c r="A116" s="8" t="s">
        <v>18</v>
      </c>
      <c r="B116" s="14" t="s">
        <v>19</v>
      </c>
      <c r="C116" s="14">
        <v>1</v>
      </c>
      <c r="D116" s="25">
        <f>IF((C116-C114)=1,E116-E114,0)</f>
        <v>0</v>
      </c>
      <c r="E116" s="25">
        <v>2010</v>
      </c>
      <c r="F116" s="25" t="s">
        <v>204</v>
      </c>
      <c r="G116" s="25" t="s">
        <v>205</v>
      </c>
      <c r="H116" s="36" t="s">
        <v>22</v>
      </c>
      <c r="I116" s="36" t="s">
        <v>26</v>
      </c>
      <c r="J116" s="36" t="s">
        <v>22</v>
      </c>
      <c r="K116" s="36" t="s">
        <v>26</v>
      </c>
      <c r="L116" s="36" t="s">
        <v>26</v>
      </c>
      <c r="M116" s="36" t="s">
        <v>26</v>
      </c>
      <c r="N116" s="36" t="s">
        <v>22</v>
      </c>
      <c r="O116" s="36" t="s">
        <v>22</v>
      </c>
      <c r="P116" s="36" t="s">
        <v>26</v>
      </c>
      <c r="Q116" s="36" t="s">
        <v>22</v>
      </c>
      <c r="R116" s="20"/>
      <c r="S116" s="4"/>
    </row>
    <row r="117" spans="1:20" x14ac:dyDescent="0.2">
      <c r="A117" s="8" t="s">
        <v>51</v>
      </c>
      <c r="B117" s="35" t="s">
        <v>32</v>
      </c>
      <c r="C117" s="14">
        <v>4</v>
      </c>
      <c r="D117" s="25">
        <f t="shared" ref="D117:D126" si="8">IF((C117-C116)=1,E117-E116,0)</f>
        <v>0</v>
      </c>
      <c r="E117" s="36">
        <v>2010</v>
      </c>
      <c r="F117" s="36" t="s">
        <v>29</v>
      </c>
      <c r="G117" s="36" t="s">
        <v>206</v>
      </c>
      <c r="H117" s="36" t="s">
        <v>22</v>
      </c>
      <c r="I117" s="36" t="s">
        <v>22</v>
      </c>
      <c r="J117" s="36" t="s">
        <v>22</v>
      </c>
      <c r="K117" s="36" t="s">
        <v>22</v>
      </c>
      <c r="L117" s="36" t="s">
        <v>22</v>
      </c>
      <c r="M117" s="36" t="s">
        <v>26</v>
      </c>
      <c r="N117" s="36" t="s">
        <v>26</v>
      </c>
      <c r="O117" s="36" t="s">
        <v>22</v>
      </c>
      <c r="P117" s="36" t="s">
        <v>26</v>
      </c>
      <c r="Q117" s="36" t="s">
        <v>22</v>
      </c>
      <c r="R117" s="20"/>
      <c r="S117" s="4"/>
    </row>
    <row r="118" spans="1:20" x14ac:dyDescent="0.2">
      <c r="A118" s="8" t="s">
        <v>107</v>
      </c>
      <c r="B118" s="14" t="s">
        <v>30</v>
      </c>
      <c r="C118" s="14">
        <v>3</v>
      </c>
      <c r="D118" s="25">
        <f t="shared" si="8"/>
        <v>0</v>
      </c>
      <c r="E118" s="25">
        <v>2010</v>
      </c>
      <c r="F118" s="25" t="s">
        <v>108</v>
      </c>
      <c r="G118" s="36" t="s">
        <v>207</v>
      </c>
      <c r="H118" s="36" t="s">
        <v>22</v>
      </c>
      <c r="I118" s="36" t="s">
        <v>22</v>
      </c>
      <c r="J118" s="36" t="s">
        <v>22</v>
      </c>
      <c r="K118" s="36" t="s">
        <v>26</v>
      </c>
      <c r="L118" s="36" t="s">
        <v>26</v>
      </c>
      <c r="M118" s="36" t="s">
        <v>26</v>
      </c>
      <c r="N118" s="36" t="s">
        <v>26</v>
      </c>
      <c r="O118" s="36" t="s">
        <v>22</v>
      </c>
      <c r="P118" s="36" t="s">
        <v>22</v>
      </c>
      <c r="Q118" s="36" t="s">
        <v>26</v>
      </c>
      <c r="R118" s="20"/>
      <c r="S118" s="4"/>
    </row>
    <row r="119" spans="1:20" ht="25.5" x14ac:dyDescent="0.2">
      <c r="A119" s="8" t="s">
        <v>97</v>
      </c>
      <c r="B119" s="14" t="s">
        <v>34</v>
      </c>
      <c r="C119" s="14">
        <v>5</v>
      </c>
      <c r="D119" s="25">
        <f t="shared" si="8"/>
        <v>0</v>
      </c>
      <c r="E119" s="25">
        <v>2011</v>
      </c>
      <c r="F119" s="25" t="s">
        <v>98</v>
      </c>
      <c r="G119" s="25" t="s">
        <v>99</v>
      </c>
      <c r="H119" s="25" t="s">
        <v>26</v>
      </c>
      <c r="I119" s="25" t="s">
        <v>26</v>
      </c>
      <c r="J119" s="25" t="s">
        <v>22</v>
      </c>
      <c r="K119" s="25" t="s">
        <v>26</v>
      </c>
      <c r="L119" s="25" t="s">
        <v>26</v>
      </c>
      <c r="M119" s="25" t="s">
        <v>26</v>
      </c>
      <c r="N119" s="25" t="s">
        <v>26</v>
      </c>
      <c r="O119" s="25" t="s">
        <v>26</v>
      </c>
      <c r="P119" s="25" t="s">
        <v>26</v>
      </c>
      <c r="Q119" s="25" t="s">
        <v>26</v>
      </c>
      <c r="R119" s="16"/>
      <c r="S119" s="4"/>
    </row>
    <row r="120" spans="1:20" ht="25.5" x14ac:dyDescent="0.2">
      <c r="A120" s="8" t="s">
        <v>58</v>
      </c>
      <c r="B120" s="14" t="s">
        <v>44</v>
      </c>
      <c r="C120" s="14">
        <v>8</v>
      </c>
      <c r="D120" s="25">
        <f t="shared" si="8"/>
        <v>0</v>
      </c>
      <c r="E120" s="25">
        <v>2011</v>
      </c>
      <c r="F120" s="25" t="s">
        <v>59</v>
      </c>
      <c r="G120" s="25" t="s">
        <v>208</v>
      </c>
      <c r="H120" s="25" t="s">
        <v>22</v>
      </c>
      <c r="I120" s="25" t="s">
        <v>22</v>
      </c>
      <c r="J120" s="25" t="s">
        <v>22</v>
      </c>
      <c r="K120" s="25" t="s">
        <v>22</v>
      </c>
      <c r="L120" s="25" t="s">
        <v>22</v>
      </c>
      <c r="M120" s="25" t="s">
        <v>22</v>
      </c>
      <c r="N120" s="25" t="s">
        <v>22</v>
      </c>
      <c r="O120" s="25" t="s">
        <v>22</v>
      </c>
      <c r="P120" s="25" t="s">
        <v>26</v>
      </c>
      <c r="Q120" s="25" t="s">
        <v>22</v>
      </c>
      <c r="R120" s="16" t="s">
        <v>26</v>
      </c>
      <c r="S120" s="4"/>
    </row>
    <row r="121" spans="1:20" ht="25.5" x14ac:dyDescent="0.2">
      <c r="A121" s="9" t="s">
        <v>209</v>
      </c>
      <c r="B121" s="54" t="s">
        <v>28</v>
      </c>
      <c r="C121" s="60">
        <v>2</v>
      </c>
      <c r="D121" s="52">
        <f t="shared" si="8"/>
        <v>0</v>
      </c>
      <c r="E121" s="38">
        <v>2011</v>
      </c>
      <c r="F121" s="28" t="s">
        <v>156</v>
      </c>
      <c r="G121" s="38" t="s">
        <v>210</v>
      </c>
      <c r="H121" s="38" t="s">
        <v>22</v>
      </c>
      <c r="I121" s="38" t="s">
        <v>22</v>
      </c>
      <c r="J121" s="38" t="s">
        <v>22</v>
      </c>
      <c r="K121" s="38" t="s">
        <v>22</v>
      </c>
      <c r="L121" s="38" t="s">
        <v>22</v>
      </c>
      <c r="M121" s="36" t="s">
        <v>26</v>
      </c>
      <c r="N121" s="38" t="s">
        <v>26</v>
      </c>
      <c r="O121" s="38" t="s">
        <v>22</v>
      </c>
      <c r="P121" s="38" t="s">
        <v>26</v>
      </c>
      <c r="Q121" s="38" t="s">
        <v>22</v>
      </c>
      <c r="R121" s="19"/>
      <c r="S121" s="4"/>
    </row>
    <row r="122" spans="1:20" x14ac:dyDescent="0.2">
      <c r="A122" s="8" t="s">
        <v>101</v>
      </c>
      <c r="B122" s="35" t="s">
        <v>30</v>
      </c>
      <c r="C122" s="14">
        <v>3</v>
      </c>
      <c r="D122" s="25">
        <f t="shared" si="8"/>
        <v>0</v>
      </c>
      <c r="E122" s="36">
        <v>2011</v>
      </c>
      <c r="F122" s="25" t="s">
        <v>102</v>
      </c>
      <c r="G122" s="36" t="s">
        <v>211</v>
      </c>
      <c r="H122" s="36" t="s">
        <v>22</v>
      </c>
      <c r="I122" s="36" t="s">
        <v>22</v>
      </c>
      <c r="J122" s="36" t="s">
        <v>22</v>
      </c>
      <c r="K122" s="36" t="s">
        <v>22</v>
      </c>
      <c r="L122" s="36" t="s">
        <v>22</v>
      </c>
      <c r="M122" s="36" t="s">
        <v>26</v>
      </c>
      <c r="N122" s="36" t="s">
        <v>26</v>
      </c>
      <c r="O122" s="36" t="s">
        <v>22</v>
      </c>
      <c r="P122" s="36" t="s">
        <v>26</v>
      </c>
      <c r="Q122" s="36" t="s">
        <v>22</v>
      </c>
      <c r="R122" s="20"/>
      <c r="S122" s="4"/>
    </row>
    <row r="123" spans="1:20" x14ac:dyDescent="0.2">
      <c r="A123" s="8" t="s">
        <v>24</v>
      </c>
      <c r="B123" s="35" t="s">
        <v>212</v>
      </c>
      <c r="C123" s="14">
        <v>14</v>
      </c>
      <c r="D123" s="25">
        <f t="shared" si="8"/>
        <v>0</v>
      </c>
      <c r="E123" s="36">
        <v>2011</v>
      </c>
      <c r="F123" s="36" t="s">
        <v>29</v>
      </c>
      <c r="G123" s="36" t="s">
        <v>213</v>
      </c>
      <c r="H123" s="36" t="s">
        <v>22</v>
      </c>
      <c r="I123" s="36" t="s">
        <v>22</v>
      </c>
      <c r="J123" s="36" t="s">
        <v>22</v>
      </c>
      <c r="K123" s="36" t="s">
        <v>26</v>
      </c>
      <c r="L123" s="36" t="s">
        <v>22</v>
      </c>
      <c r="M123" s="36" t="s">
        <v>26</v>
      </c>
      <c r="N123" s="36" t="s">
        <v>26</v>
      </c>
      <c r="O123" s="36" t="s">
        <v>22</v>
      </c>
      <c r="P123" s="36" t="s">
        <v>26</v>
      </c>
      <c r="Q123" s="36" t="s">
        <v>22</v>
      </c>
      <c r="R123" s="20"/>
      <c r="S123" s="4"/>
    </row>
    <row r="124" spans="1:20" ht="25.5" x14ac:dyDescent="0.2">
      <c r="A124" s="61" t="s">
        <v>56</v>
      </c>
      <c r="B124" s="75" t="s">
        <v>32</v>
      </c>
      <c r="C124" s="60">
        <v>4</v>
      </c>
      <c r="D124" s="52">
        <f t="shared" si="8"/>
        <v>0</v>
      </c>
      <c r="E124" s="59">
        <v>2011</v>
      </c>
      <c r="F124" s="52" t="s">
        <v>57</v>
      </c>
      <c r="G124" s="59" t="s">
        <v>214</v>
      </c>
      <c r="H124" s="59" t="s">
        <v>22</v>
      </c>
      <c r="I124" s="59" t="s">
        <v>22</v>
      </c>
      <c r="J124" s="59" t="s">
        <v>22</v>
      </c>
      <c r="K124" s="59" t="s">
        <v>22</v>
      </c>
      <c r="L124" s="59" t="s">
        <v>22</v>
      </c>
      <c r="M124" s="59" t="s">
        <v>22</v>
      </c>
      <c r="N124" s="59" t="s">
        <v>22</v>
      </c>
      <c r="O124" s="59" t="s">
        <v>22</v>
      </c>
      <c r="P124" s="59" t="s">
        <v>22</v>
      </c>
      <c r="Q124" s="59" t="s">
        <v>22</v>
      </c>
      <c r="R124" s="76"/>
      <c r="S124" s="4"/>
    </row>
    <row r="125" spans="1:20" x14ac:dyDescent="0.2">
      <c r="A125" s="9" t="s">
        <v>139</v>
      </c>
      <c r="B125" s="54" t="s">
        <v>30</v>
      </c>
      <c r="C125" s="60">
        <v>3</v>
      </c>
      <c r="D125" s="52">
        <f t="shared" si="8"/>
        <v>0</v>
      </c>
      <c r="E125" s="38">
        <v>2011</v>
      </c>
      <c r="F125" s="28" t="s">
        <v>140</v>
      </c>
      <c r="G125" s="38" t="s">
        <v>215</v>
      </c>
      <c r="H125" s="38" t="s">
        <v>22</v>
      </c>
      <c r="I125" s="38" t="s">
        <v>26</v>
      </c>
      <c r="J125" s="38" t="s">
        <v>26</v>
      </c>
      <c r="K125" s="38" t="s">
        <v>22</v>
      </c>
      <c r="L125" s="38" t="s">
        <v>22</v>
      </c>
      <c r="M125" s="38" t="s">
        <v>22</v>
      </c>
      <c r="N125" s="38" t="s">
        <v>26</v>
      </c>
      <c r="O125" s="38" t="s">
        <v>22</v>
      </c>
      <c r="P125" s="38" t="s">
        <v>26</v>
      </c>
      <c r="Q125" s="38" t="s">
        <v>26</v>
      </c>
      <c r="R125" s="19"/>
      <c r="S125" s="4"/>
    </row>
    <row r="126" spans="1:20" ht="25.5" x14ac:dyDescent="0.2">
      <c r="A126" s="51" t="s">
        <v>167</v>
      </c>
      <c r="B126" s="87" t="s">
        <v>28</v>
      </c>
      <c r="C126" s="60">
        <v>2</v>
      </c>
      <c r="D126" s="52">
        <f t="shared" si="8"/>
        <v>0</v>
      </c>
      <c r="E126" s="28">
        <v>2011</v>
      </c>
      <c r="F126" s="28" t="s">
        <v>62</v>
      </c>
      <c r="G126" s="38" t="s">
        <v>216</v>
      </c>
      <c r="H126" s="38" t="s">
        <v>22</v>
      </c>
      <c r="I126" s="38" t="s">
        <v>22</v>
      </c>
      <c r="J126" s="38" t="s">
        <v>22</v>
      </c>
      <c r="K126" s="38" t="s">
        <v>22</v>
      </c>
      <c r="L126" s="38" t="s">
        <v>22</v>
      </c>
      <c r="M126" s="36" t="s">
        <v>26</v>
      </c>
      <c r="N126" s="38" t="s">
        <v>26</v>
      </c>
      <c r="O126" s="38" t="s">
        <v>22</v>
      </c>
      <c r="P126" s="38" t="s">
        <v>26</v>
      </c>
      <c r="Q126" s="38" t="s">
        <v>22</v>
      </c>
      <c r="R126" s="19"/>
      <c r="S126" s="4"/>
      <c r="T126" s="5" t="s">
        <v>217</v>
      </c>
    </row>
    <row r="127" spans="1:20" x14ac:dyDescent="0.2">
      <c r="A127" s="9" t="s">
        <v>218</v>
      </c>
      <c r="B127" s="27" t="s">
        <v>38</v>
      </c>
      <c r="C127" s="60">
        <v>1</v>
      </c>
      <c r="D127" s="52">
        <f>IF((C127-C124)=1,E127-E124,0)</f>
        <v>0</v>
      </c>
      <c r="E127" s="28">
        <v>2012</v>
      </c>
      <c r="F127" s="28" t="s">
        <v>162</v>
      </c>
      <c r="G127" s="28" t="s">
        <v>26</v>
      </c>
      <c r="H127" s="28" t="s">
        <v>26</v>
      </c>
      <c r="I127" s="28" t="s">
        <v>26</v>
      </c>
      <c r="J127" s="28" t="s">
        <v>26</v>
      </c>
      <c r="K127" s="28" t="s">
        <v>22</v>
      </c>
      <c r="L127" s="28" t="s">
        <v>26</v>
      </c>
      <c r="M127" s="28" t="s">
        <v>26</v>
      </c>
      <c r="N127" s="28" t="s">
        <v>26</v>
      </c>
      <c r="O127" s="28" t="s">
        <v>22</v>
      </c>
      <c r="P127" s="28" t="s">
        <v>26</v>
      </c>
      <c r="Q127" s="28" t="s">
        <v>22</v>
      </c>
      <c r="R127" s="15" t="s">
        <v>26</v>
      </c>
      <c r="S127" s="4"/>
    </row>
    <row r="128" spans="1:20" x14ac:dyDescent="0.2">
      <c r="A128" s="13" t="s">
        <v>219</v>
      </c>
      <c r="B128" s="42" t="s">
        <v>19</v>
      </c>
      <c r="C128" s="43">
        <v>1</v>
      </c>
      <c r="D128" s="44">
        <f t="shared" ref="D128:D160" si="9">IF((C128-C127)=1,E128-E127,0)</f>
        <v>0</v>
      </c>
      <c r="E128" s="45">
        <v>2012</v>
      </c>
      <c r="F128" s="45" t="s">
        <v>127</v>
      </c>
      <c r="G128" s="46" t="s">
        <v>220</v>
      </c>
      <c r="H128" s="46" t="s">
        <v>22</v>
      </c>
      <c r="I128" s="46" t="s">
        <v>22</v>
      </c>
      <c r="J128" s="46" t="s">
        <v>22</v>
      </c>
      <c r="K128" s="46"/>
      <c r="L128" s="46"/>
      <c r="M128" s="46"/>
      <c r="N128" s="47" t="s">
        <v>22</v>
      </c>
      <c r="O128" s="47" t="s">
        <v>22</v>
      </c>
      <c r="P128" s="47"/>
      <c r="Q128" s="47" t="s">
        <v>22</v>
      </c>
      <c r="R128" s="22" t="s">
        <v>221</v>
      </c>
      <c r="S128" s="4"/>
    </row>
    <row r="129" spans="1:20" x14ac:dyDescent="0.2">
      <c r="A129" s="51" t="s">
        <v>61</v>
      </c>
      <c r="B129" s="54" t="s">
        <v>52</v>
      </c>
      <c r="C129" s="60">
        <v>9</v>
      </c>
      <c r="D129" s="52">
        <f t="shared" si="9"/>
        <v>0</v>
      </c>
      <c r="E129" s="53">
        <v>2012</v>
      </c>
      <c r="F129" s="53" t="s">
        <v>62</v>
      </c>
      <c r="G129" s="53" t="s">
        <v>222</v>
      </c>
      <c r="H129" s="53" t="s">
        <v>22</v>
      </c>
      <c r="I129" s="53" t="s">
        <v>22</v>
      </c>
      <c r="J129" s="53" t="s">
        <v>22</v>
      </c>
      <c r="K129" s="53" t="s">
        <v>26</v>
      </c>
      <c r="L129" s="53" t="s">
        <v>22</v>
      </c>
      <c r="M129" s="53" t="s">
        <v>26</v>
      </c>
      <c r="N129" s="53" t="s">
        <v>26</v>
      </c>
      <c r="O129" s="53" t="s">
        <v>22</v>
      </c>
      <c r="P129" s="53" t="s">
        <v>26</v>
      </c>
      <c r="Q129" s="53" t="s">
        <v>22</v>
      </c>
      <c r="R129" s="70" t="s">
        <v>74</v>
      </c>
      <c r="S129" s="4"/>
    </row>
    <row r="130" spans="1:20" x14ac:dyDescent="0.2">
      <c r="A130" s="8" t="s">
        <v>137</v>
      </c>
      <c r="B130" s="14" t="s">
        <v>30</v>
      </c>
      <c r="C130" s="14">
        <v>3</v>
      </c>
      <c r="D130" s="25">
        <f t="shared" si="9"/>
        <v>0</v>
      </c>
      <c r="E130" s="25">
        <v>2012</v>
      </c>
      <c r="F130" s="36" t="s">
        <v>62</v>
      </c>
      <c r="G130" s="25" t="s">
        <v>223</v>
      </c>
      <c r="H130" s="36" t="s">
        <v>22</v>
      </c>
      <c r="I130" s="36" t="s">
        <v>22</v>
      </c>
      <c r="J130" s="36" t="s">
        <v>22</v>
      </c>
      <c r="K130" s="36" t="s">
        <v>26</v>
      </c>
      <c r="L130" s="36" t="s">
        <v>22</v>
      </c>
      <c r="M130" s="36" t="s">
        <v>26</v>
      </c>
      <c r="N130" s="36" t="s">
        <v>26</v>
      </c>
      <c r="O130" s="36" t="s">
        <v>22</v>
      </c>
      <c r="P130" s="36" t="s">
        <v>26</v>
      </c>
      <c r="Q130" s="36" t="s">
        <v>22</v>
      </c>
      <c r="R130" s="20"/>
      <c r="S130" s="4"/>
    </row>
    <row r="131" spans="1:20" x14ac:dyDescent="0.2">
      <c r="A131" s="60" t="s">
        <v>224</v>
      </c>
      <c r="B131" s="75" t="s">
        <v>19</v>
      </c>
      <c r="C131" s="60">
        <v>1</v>
      </c>
      <c r="D131" s="52">
        <f t="shared" si="9"/>
        <v>0</v>
      </c>
      <c r="E131" s="59">
        <v>2012</v>
      </c>
      <c r="F131" s="59" t="s">
        <v>225</v>
      </c>
      <c r="G131" s="59" t="s">
        <v>226</v>
      </c>
      <c r="H131" s="59" t="s">
        <v>22</v>
      </c>
      <c r="I131" s="59" t="s">
        <v>22</v>
      </c>
      <c r="J131" s="59" t="s">
        <v>22</v>
      </c>
      <c r="K131" s="59" t="s">
        <v>22</v>
      </c>
      <c r="L131" s="59" t="s">
        <v>22</v>
      </c>
      <c r="M131" s="59" t="s">
        <v>22</v>
      </c>
      <c r="N131" s="59" t="s">
        <v>22</v>
      </c>
      <c r="O131" s="59" t="s">
        <v>22</v>
      </c>
      <c r="P131" s="59" t="s">
        <v>26</v>
      </c>
      <c r="Q131" s="59" t="s">
        <v>22</v>
      </c>
      <c r="R131" s="76" t="s">
        <v>26</v>
      </c>
      <c r="S131" s="4"/>
    </row>
    <row r="132" spans="1:20" ht="25.5" x14ac:dyDescent="0.2">
      <c r="A132" s="8" t="s">
        <v>97</v>
      </c>
      <c r="B132" s="14" t="s">
        <v>36</v>
      </c>
      <c r="C132" s="14">
        <v>6</v>
      </c>
      <c r="D132" s="25">
        <f t="shared" si="9"/>
        <v>0</v>
      </c>
      <c r="E132" s="25">
        <v>2013</v>
      </c>
      <c r="F132" s="25" t="s">
        <v>98</v>
      </c>
      <c r="G132" s="25" t="s">
        <v>99</v>
      </c>
      <c r="H132" s="25" t="s">
        <v>26</v>
      </c>
      <c r="I132" s="25" t="s">
        <v>26</v>
      </c>
      <c r="J132" s="25" t="s">
        <v>26</v>
      </c>
      <c r="K132" s="25" t="s">
        <v>26</v>
      </c>
      <c r="L132" s="25" t="s">
        <v>143</v>
      </c>
      <c r="M132" s="25" t="s">
        <v>26</v>
      </c>
      <c r="N132" s="25" t="s">
        <v>26</v>
      </c>
      <c r="O132" s="25" t="s">
        <v>26</v>
      </c>
      <c r="P132" s="25" t="s">
        <v>22</v>
      </c>
      <c r="Q132" s="25" t="s">
        <v>26</v>
      </c>
      <c r="R132" s="16"/>
      <c r="S132" s="4"/>
    </row>
    <row r="133" spans="1:20" x14ac:dyDescent="0.2">
      <c r="A133" s="9" t="s">
        <v>152</v>
      </c>
      <c r="B133" s="27" t="s">
        <v>32</v>
      </c>
      <c r="C133" s="60">
        <v>4</v>
      </c>
      <c r="D133" s="52">
        <f t="shared" si="9"/>
        <v>0</v>
      </c>
      <c r="E133" s="28">
        <v>2013</v>
      </c>
      <c r="F133" s="28" t="s">
        <v>153</v>
      </c>
      <c r="G133" s="28"/>
      <c r="H133" s="28" t="s">
        <v>26</v>
      </c>
      <c r="I133" s="28" t="s">
        <v>26</v>
      </c>
      <c r="J133" s="28" t="s">
        <v>22</v>
      </c>
      <c r="K133" s="28" t="s">
        <v>26</v>
      </c>
      <c r="L133" s="28" t="s">
        <v>22</v>
      </c>
      <c r="M133" s="28" t="s">
        <v>26</v>
      </c>
      <c r="N133" s="28" t="s">
        <v>26</v>
      </c>
      <c r="O133" s="28" t="s">
        <v>22</v>
      </c>
      <c r="P133" s="28" t="s">
        <v>26</v>
      </c>
      <c r="Q133" s="28" t="s">
        <v>143</v>
      </c>
      <c r="R133" s="15"/>
      <c r="S133" s="4"/>
    </row>
    <row r="134" spans="1:20" ht="25.5" x14ac:dyDescent="0.2">
      <c r="A134" s="10" t="s">
        <v>58</v>
      </c>
      <c r="B134" s="29" t="s">
        <v>52</v>
      </c>
      <c r="C134" s="29">
        <v>9</v>
      </c>
      <c r="D134" s="26">
        <f t="shared" si="9"/>
        <v>0</v>
      </c>
      <c r="E134" s="26">
        <v>2013</v>
      </c>
      <c r="F134" s="26" t="s">
        <v>59</v>
      </c>
      <c r="G134" s="26" t="s">
        <v>227</v>
      </c>
      <c r="H134" s="26" t="s">
        <v>22</v>
      </c>
      <c r="I134" s="26" t="s">
        <v>22</v>
      </c>
      <c r="J134" s="26" t="s">
        <v>22</v>
      </c>
      <c r="K134" s="26" t="s">
        <v>22</v>
      </c>
      <c r="L134" s="26" t="s">
        <v>22</v>
      </c>
      <c r="M134" s="26" t="s">
        <v>22</v>
      </c>
      <c r="N134" s="26" t="s">
        <v>26</v>
      </c>
      <c r="O134" s="30" t="s">
        <v>22</v>
      </c>
      <c r="P134" s="26" t="s">
        <v>26</v>
      </c>
      <c r="Q134" s="30" t="s">
        <v>22</v>
      </c>
      <c r="R134" s="17" t="s">
        <v>26</v>
      </c>
      <c r="S134" s="4"/>
    </row>
    <row r="135" spans="1:20" x14ac:dyDescent="0.2">
      <c r="A135" s="8" t="s">
        <v>82</v>
      </c>
      <c r="B135" s="14" t="s">
        <v>34</v>
      </c>
      <c r="C135" s="14">
        <v>5</v>
      </c>
      <c r="D135" s="25">
        <f t="shared" si="9"/>
        <v>0</v>
      </c>
      <c r="E135" s="25">
        <v>2013</v>
      </c>
      <c r="F135" s="25" t="s">
        <v>83</v>
      </c>
      <c r="G135" s="25" t="s">
        <v>228</v>
      </c>
      <c r="H135" s="25" t="s">
        <v>22</v>
      </c>
      <c r="I135" s="25" t="s">
        <v>22</v>
      </c>
      <c r="J135" s="25" t="s">
        <v>22</v>
      </c>
      <c r="K135" s="25" t="s">
        <v>22</v>
      </c>
      <c r="L135" s="25" t="s">
        <v>85</v>
      </c>
      <c r="M135" s="25" t="s">
        <v>26</v>
      </c>
      <c r="N135" s="25" t="s">
        <v>26</v>
      </c>
      <c r="O135" s="25" t="s">
        <v>22</v>
      </c>
      <c r="P135" s="25" t="s">
        <v>26</v>
      </c>
      <c r="Q135" s="25" t="s">
        <v>22</v>
      </c>
      <c r="R135" s="16" t="s">
        <v>229</v>
      </c>
      <c r="S135" s="4"/>
    </row>
    <row r="136" spans="1:20" x14ac:dyDescent="0.2">
      <c r="A136" s="9" t="s">
        <v>114</v>
      </c>
      <c r="B136" s="37" t="s">
        <v>30</v>
      </c>
      <c r="C136" s="60">
        <v>3</v>
      </c>
      <c r="D136" s="52">
        <f t="shared" si="9"/>
        <v>0</v>
      </c>
      <c r="E136" s="53">
        <v>2013</v>
      </c>
      <c r="F136" s="53" t="s">
        <v>115</v>
      </c>
      <c r="G136" s="53" t="s">
        <v>230</v>
      </c>
      <c r="H136" s="53" t="s">
        <v>22</v>
      </c>
      <c r="I136" s="71" t="s">
        <v>154</v>
      </c>
      <c r="J136" s="53" t="s">
        <v>22</v>
      </c>
      <c r="K136" s="53" t="s">
        <v>26</v>
      </c>
      <c r="L136" s="53" t="s">
        <v>22</v>
      </c>
      <c r="M136" s="53" t="s">
        <v>26</v>
      </c>
      <c r="N136" s="53" t="s">
        <v>22</v>
      </c>
      <c r="O136" s="53" t="s">
        <v>22</v>
      </c>
      <c r="P136" s="53" t="s">
        <v>26</v>
      </c>
      <c r="Q136" s="53" t="s">
        <v>22</v>
      </c>
      <c r="R136" s="70" t="s">
        <v>231</v>
      </c>
      <c r="S136" s="4"/>
    </row>
    <row r="137" spans="1:20" x14ac:dyDescent="0.2">
      <c r="A137" s="9" t="s">
        <v>232</v>
      </c>
      <c r="B137" s="37" t="s">
        <v>19</v>
      </c>
      <c r="C137" s="60">
        <v>1</v>
      </c>
      <c r="D137" s="52">
        <f t="shared" si="9"/>
        <v>0</v>
      </c>
      <c r="E137" s="38">
        <v>2013</v>
      </c>
      <c r="F137" s="28" t="s">
        <v>179</v>
      </c>
      <c r="G137" s="38" t="s">
        <v>233</v>
      </c>
      <c r="H137" s="38" t="s">
        <v>22</v>
      </c>
      <c r="I137" s="38" t="s">
        <v>22</v>
      </c>
      <c r="J137" s="38" t="s">
        <v>22</v>
      </c>
      <c r="K137" s="38" t="s">
        <v>26</v>
      </c>
      <c r="L137" s="38" t="s">
        <v>22</v>
      </c>
      <c r="M137" s="38" t="s">
        <v>22</v>
      </c>
      <c r="N137" s="38" t="s">
        <v>22</v>
      </c>
      <c r="O137" s="38" t="s">
        <v>22</v>
      </c>
      <c r="P137" s="38" t="s">
        <v>26</v>
      </c>
      <c r="Q137" s="38" t="s">
        <v>22</v>
      </c>
      <c r="R137" s="19" t="s">
        <v>234</v>
      </c>
      <c r="S137" s="4"/>
    </row>
    <row r="138" spans="1:20" x14ac:dyDescent="0.2">
      <c r="A138" s="8" t="s">
        <v>161</v>
      </c>
      <c r="B138" s="35" t="s">
        <v>28</v>
      </c>
      <c r="C138" s="14">
        <v>2</v>
      </c>
      <c r="D138" s="25">
        <f t="shared" si="9"/>
        <v>0</v>
      </c>
      <c r="E138" s="36">
        <v>2013</v>
      </c>
      <c r="F138" s="36" t="s">
        <v>162</v>
      </c>
      <c r="G138" s="36" t="s">
        <v>26</v>
      </c>
      <c r="H138" s="36" t="s">
        <v>22</v>
      </c>
      <c r="I138" s="36" t="s">
        <v>22</v>
      </c>
      <c r="J138" s="36" t="s">
        <v>22</v>
      </c>
      <c r="K138" s="36" t="s">
        <v>22</v>
      </c>
      <c r="L138" s="36"/>
      <c r="M138" s="36"/>
      <c r="N138" s="36" t="s">
        <v>22</v>
      </c>
      <c r="O138" s="36" t="s">
        <v>22</v>
      </c>
      <c r="P138" s="36"/>
      <c r="Q138" s="36"/>
      <c r="R138" s="20" t="s">
        <v>235</v>
      </c>
      <c r="S138" s="4"/>
    </row>
    <row r="139" spans="1:20" ht="25.5" x14ac:dyDescent="0.2">
      <c r="A139" s="8" t="s">
        <v>118</v>
      </c>
      <c r="B139" s="35" t="s">
        <v>30</v>
      </c>
      <c r="C139" s="14">
        <v>3</v>
      </c>
      <c r="D139" s="25">
        <f t="shared" si="9"/>
        <v>0</v>
      </c>
      <c r="E139" s="36">
        <v>2013</v>
      </c>
      <c r="F139" s="25" t="s">
        <v>119</v>
      </c>
      <c r="G139" s="36" t="s">
        <v>236</v>
      </c>
      <c r="H139" s="36" t="s">
        <v>22</v>
      </c>
      <c r="I139" s="36" t="s">
        <v>22</v>
      </c>
      <c r="J139" s="36" t="s">
        <v>22</v>
      </c>
      <c r="K139" s="36" t="s">
        <v>22</v>
      </c>
      <c r="L139" s="36" t="s">
        <v>26</v>
      </c>
      <c r="M139" s="36" t="s">
        <v>26</v>
      </c>
      <c r="N139" s="36" t="s">
        <v>26</v>
      </c>
      <c r="O139" s="36" t="s">
        <v>22</v>
      </c>
      <c r="P139" s="36" t="s">
        <v>26</v>
      </c>
      <c r="Q139" s="36" t="s">
        <v>26</v>
      </c>
      <c r="R139" s="20"/>
      <c r="S139" s="4"/>
    </row>
    <row r="140" spans="1:20" x14ac:dyDescent="0.2">
      <c r="A140" s="89" t="s">
        <v>53</v>
      </c>
      <c r="B140" s="90" t="s">
        <v>34</v>
      </c>
      <c r="C140" s="66">
        <v>5</v>
      </c>
      <c r="D140" s="67">
        <f t="shared" si="9"/>
        <v>0</v>
      </c>
      <c r="E140" s="91">
        <v>2013</v>
      </c>
      <c r="F140" s="91" t="s">
        <v>29</v>
      </c>
      <c r="G140" s="92" t="s">
        <v>237</v>
      </c>
      <c r="H140" s="91" t="s">
        <v>22</v>
      </c>
      <c r="I140" s="91" t="s">
        <v>22</v>
      </c>
      <c r="J140" s="91" t="s">
        <v>22</v>
      </c>
      <c r="K140" s="91" t="s">
        <v>22</v>
      </c>
      <c r="L140" s="91" t="s">
        <v>22</v>
      </c>
      <c r="M140" s="91" t="s">
        <v>26</v>
      </c>
      <c r="N140" s="91" t="s">
        <v>26</v>
      </c>
      <c r="O140" s="91" t="s">
        <v>22</v>
      </c>
      <c r="P140" s="91" t="s">
        <v>26</v>
      </c>
      <c r="Q140" s="91" t="s">
        <v>22</v>
      </c>
      <c r="R140" s="93"/>
      <c r="S140" s="4"/>
    </row>
    <row r="141" spans="1:20" x14ac:dyDescent="0.2">
      <c r="A141" s="10" t="s">
        <v>91</v>
      </c>
      <c r="B141" s="48" t="s">
        <v>32</v>
      </c>
      <c r="C141" s="29">
        <v>4</v>
      </c>
      <c r="D141" s="26">
        <f t="shared" si="9"/>
        <v>0</v>
      </c>
      <c r="E141" s="49">
        <v>2013</v>
      </c>
      <c r="F141" s="49" t="s">
        <v>92</v>
      </c>
      <c r="G141" s="49" t="s">
        <v>238</v>
      </c>
      <c r="H141" s="49" t="s">
        <v>22</v>
      </c>
      <c r="I141" s="49" t="s">
        <v>22</v>
      </c>
      <c r="J141" s="49" t="s">
        <v>22</v>
      </c>
      <c r="K141" s="49" t="s">
        <v>22</v>
      </c>
      <c r="L141" s="49" t="s">
        <v>22</v>
      </c>
      <c r="M141" s="49" t="s">
        <v>26</v>
      </c>
      <c r="N141" s="49" t="s">
        <v>26</v>
      </c>
      <c r="O141" s="49" t="s">
        <v>22</v>
      </c>
      <c r="P141" s="49" t="s">
        <v>26</v>
      </c>
      <c r="Q141" s="50" t="s">
        <v>22</v>
      </c>
      <c r="R141" s="23"/>
      <c r="S141" s="4"/>
    </row>
    <row r="142" spans="1:20" ht="25.5" x14ac:dyDescent="0.2">
      <c r="A142" s="8" t="s">
        <v>95</v>
      </c>
      <c r="B142" s="35" t="s">
        <v>32</v>
      </c>
      <c r="C142" s="14">
        <v>4</v>
      </c>
      <c r="D142" s="25">
        <f t="shared" si="9"/>
        <v>0</v>
      </c>
      <c r="E142" s="36">
        <v>2013</v>
      </c>
      <c r="F142" s="25" t="s">
        <v>96</v>
      </c>
      <c r="G142" s="25" t="s">
        <v>239</v>
      </c>
      <c r="H142" s="36" t="s">
        <v>22</v>
      </c>
      <c r="I142" s="36" t="s">
        <v>22</v>
      </c>
      <c r="J142" s="36" t="s">
        <v>22</v>
      </c>
      <c r="K142" s="36" t="s">
        <v>22</v>
      </c>
      <c r="L142" s="36" t="s">
        <v>22</v>
      </c>
      <c r="M142" s="36" t="s">
        <v>26</v>
      </c>
      <c r="N142" s="36"/>
      <c r="O142" s="36" t="s">
        <v>26</v>
      </c>
      <c r="P142" s="36" t="s">
        <v>26</v>
      </c>
      <c r="Q142" s="36" t="s">
        <v>22</v>
      </c>
      <c r="R142" s="16" t="s">
        <v>240</v>
      </c>
      <c r="S142" s="4"/>
    </row>
    <row r="143" spans="1:20" x14ac:dyDescent="0.2">
      <c r="A143" s="9" t="s">
        <v>126</v>
      </c>
      <c r="B143" s="27" t="s">
        <v>30</v>
      </c>
      <c r="C143" s="60">
        <v>3</v>
      </c>
      <c r="D143" s="52">
        <f t="shared" si="9"/>
        <v>0</v>
      </c>
      <c r="E143" s="28">
        <v>2014</v>
      </c>
      <c r="F143" s="28" t="s">
        <v>127</v>
      </c>
      <c r="G143" s="38" t="s">
        <v>241</v>
      </c>
      <c r="H143" s="38" t="s">
        <v>26</v>
      </c>
      <c r="I143" s="38" t="s">
        <v>22</v>
      </c>
      <c r="J143" s="38" t="s">
        <v>22</v>
      </c>
      <c r="K143" s="38" t="s">
        <v>26</v>
      </c>
      <c r="L143" s="38" t="s">
        <v>26</v>
      </c>
      <c r="M143" s="38" t="s">
        <v>26</v>
      </c>
      <c r="N143" s="38" t="s">
        <v>26</v>
      </c>
      <c r="O143" s="38" t="s">
        <v>26</v>
      </c>
      <c r="P143" s="38" t="s">
        <v>26</v>
      </c>
      <c r="Q143" s="38" t="s">
        <v>26</v>
      </c>
      <c r="R143" s="19"/>
      <c r="S143" s="4"/>
    </row>
    <row r="144" spans="1:20" ht="24.75" customHeight="1" x14ac:dyDescent="0.2">
      <c r="A144" s="8" t="s">
        <v>18</v>
      </c>
      <c r="B144" s="14" t="s">
        <v>28</v>
      </c>
      <c r="C144" s="14">
        <v>2</v>
      </c>
      <c r="D144" s="25">
        <f t="shared" si="9"/>
        <v>0</v>
      </c>
      <c r="E144" s="25">
        <v>2014</v>
      </c>
      <c r="F144" s="25" t="s">
        <v>242</v>
      </c>
      <c r="G144" s="36" t="s">
        <v>243</v>
      </c>
      <c r="H144" s="36" t="s">
        <v>22</v>
      </c>
      <c r="I144" s="36" t="s">
        <v>26</v>
      </c>
      <c r="J144" s="36" t="s">
        <v>22</v>
      </c>
      <c r="K144" s="36" t="s">
        <v>26</v>
      </c>
      <c r="L144" s="36" t="s">
        <v>22</v>
      </c>
      <c r="M144" s="36" t="s">
        <v>22</v>
      </c>
      <c r="N144" s="36" t="s">
        <v>26</v>
      </c>
      <c r="O144" s="36" t="s">
        <v>22</v>
      </c>
      <c r="P144" s="36" t="s">
        <v>26</v>
      </c>
      <c r="Q144" s="36" t="s">
        <v>22</v>
      </c>
      <c r="R144" s="20"/>
      <c r="S144" s="4" t="s">
        <v>244</v>
      </c>
      <c r="T144" s="2" t="s">
        <v>245</v>
      </c>
    </row>
    <row r="145" spans="1:19" ht="25.5" x14ac:dyDescent="0.2">
      <c r="A145" s="8" t="s">
        <v>246</v>
      </c>
      <c r="B145" s="35" t="s">
        <v>28</v>
      </c>
      <c r="C145" s="14">
        <v>2</v>
      </c>
      <c r="D145" s="25">
        <f t="shared" si="9"/>
        <v>0</v>
      </c>
      <c r="E145" s="36">
        <v>2014</v>
      </c>
      <c r="F145" s="36" t="s">
        <v>179</v>
      </c>
      <c r="G145" s="25" t="s">
        <v>247</v>
      </c>
      <c r="H145" s="36" t="s">
        <v>22</v>
      </c>
      <c r="I145" s="36" t="s">
        <v>22</v>
      </c>
      <c r="J145" s="36" t="s">
        <v>26</v>
      </c>
      <c r="K145" s="36" t="s">
        <v>26</v>
      </c>
      <c r="L145" s="36" t="s">
        <v>22</v>
      </c>
      <c r="M145" s="36" t="s">
        <v>22</v>
      </c>
      <c r="N145" s="36" t="s">
        <v>22</v>
      </c>
      <c r="O145" s="36" t="s">
        <v>143</v>
      </c>
      <c r="P145" s="36" t="s">
        <v>26</v>
      </c>
      <c r="Q145" s="36" t="s">
        <v>143</v>
      </c>
      <c r="R145" s="20"/>
      <c r="S145" s="4"/>
    </row>
    <row r="146" spans="1:19" x14ac:dyDescent="0.2">
      <c r="A146" s="89" t="s">
        <v>47</v>
      </c>
      <c r="B146" s="90" t="s">
        <v>32</v>
      </c>
      <c r="C146" s="66">
        <v>4</v>
      </c>
      <c r="D146" s="67">
        <f t="shared" si="9"/>
        <v>0</v>
      </c>
      <c r="E146" s="91">
        <v>2014</v>
      </c>
      <c r="F146" s="91" t="s">
        <v>48</v>
      </c>
      <c r="G146" s="92" t="s">
        <v>248</v>
      </c>
      <c r="H146" s="91" t="s">
        <v>22</v>
      </c>
      <c r="I146" s="91" t="s">
        <v>22</v>
      </c>
      <c r="J146" s="91" t="s">
        <v>22</v>
      </c>
      <c r="K146" s="91" t="s">
        <v>26</v>
      </c>
      <c r="L146" s="91" t="s">
        <v>22</v>
      </c>
      <c r="M146" s="91" t="s">
        <v>26</v>
      </c>
      <c r="N146" s="91" t="s">
        <v>26</v>
      </c>
      <c r="O146" s="91" t="s">
        <v>22</v>
      </c>
      <c r="P146" s="91" t="s">
        <v>26</v>
      </c>
      <c r="Q146" s="91" t="s">
        <v>22</v>
      </c>
      <c r="R146" s="93"/>
      <c r="S146" s="4"/>
    </row>
    <row r="147" spans="1:19" ht="25.5" x14ac:dyDescent="0.2">
      <c r="A147" s="51" t="s">
        <v>249</v>
      </c>
      <c r="B147" s="54" t="s">
        <v>19</v>
      </c>
      <c r="C147" s="60">
        <v>1</v>
      </c>
      <c r="D147" s="52">
        <f t="shared" si="9"/>
        <v>0</v>
      </c>
      <c r="E147" s="53">
        <v>2014</v>
      </c>
      <c r="F147" s="71" t="s">
        <v>250</v>
      </c>
      <c r="G147" s="53" t="s">
        <v>251</v>
      </c>
      <c r="H147" s="53" t="s">
        <v>22</v>
      </c>
      <c r="I147" s="53" t="s">
        <v>22</v>
      </c>
      <c r="J147" s="53" t="s">
        <v>22</v>
      </c>
      <c r="K147" s="53" t="s">
        <v>22</v>
      </c>
      <c r="L147" s="53" t="s">
        <v>22</v>
      </c>
      <c r="M147" s="53" t="s">
        <v>22</v>
      </c>
      <c r="N147" s="53" t="s">
        <v>22</v>
      </c>
      <c r="O147" s="53" t="s">
        <v>22</v>
      </c>
      <c r="P147" s="53" t="s">
        <v>22</v>
      </c>
      <c r="Q147" s="53" t="s">
        <v>26</v>
      </c>
      <c r="R147" s="70" t="s">
        <v>26</v>
      </c>
      <c r="S147" s="4"/>
    </row>
    <row r="148" spans="1:19" ht="25.5" x14ac:dyDescent="0.2">
      <c r="A148" s="8" t="s">
        <v>97</v>
      </c>
      <c r="B148" s="14" t="s">
        <v>38</v>
      </c>
      <c r="C148" s="14">
        <v>7</v>
      </c>
      <c r="D148" s="25">
        <f t="shared" si="9"/>
        <v>0</v>
      </c>
      <c r="E148" s="25">
        <v>2015</v>
      </c>
      <c r="F148" s="25" t="s">
        <v>98</v>
      </c>
      <c r="G148" s="25" t="s">
        <v>99</v>
      </c>
      <c r="H148" s="25" t="s">
        <v>26</v>
      </c>
      <c r="I148" s="25" t="s">
        <v>26</v>
      </c>
      <c r="J148" s="25" t="s">
        <v>26</v>
      </c>
      <c r="K148" s="25" t="s">
        <v>26</v>
      </c>
      <c r="L148" s="25" t="s">
        <v>22</v>
      </c>
      <c r="M148" s="25" t="s">
        <v>26</v>
      </c>
      <c r="N148" s="25" t="s">
        <v>26</v>
      </c>
      <c r="O148" s="25" t="s">
        <v>26</v>
      </c>
      <c r="P148" s="25" t="s">
        <v>26</v>
      </c>
      <c r="Q148" s="25" t="s">
        <v>26</v>
      </c>
      <c r="R148" s="16"/>
      <c r="S148" s="4"/>
    </row>
    <row r="149" spans="1:19" ht="25.5" x14ac:dyDescent="0.2">
      <c r="A149" s="51" t="s">
        <v>155</v>
      </c>
      <c r="B149" s="54" t="s">
        <v>30</v>
      </c>
      <c r="C149" s="51">
        <v>3</v>
      </c>
      <c r="D149" s="52">
        <f t="shared" si="9"/>
        <v>0</v>
      </c>
      <c r="E149" s="53">
        <v>2015</v>
      </c>
      <c r="F149" s="28" t="s">
        <v>156</v>
      </c>
      <c r="G149" s="38" t="s">
        <v>252</v>
      </c>
      <c r="H149" s="38" t="s">
        <v>22</v>
      </c>
      <c r="I149" s="38" t="s">
        <v>22</v>
      </c>
      <c r="J149" s="38" t="s">
        <v>22</v>
      </c>
      <c r="K149" s="38" t="s">
        <v>26</v>
      </c>
      <c r="L149" s="38" t="s">
        <v>22</v>
      </c>
      <c r="M149" s="59" t="s">
        <v>26</v>
      </c>
      <c r="N149" s="38" t="s">
        <v>22</v>
      </c>
      <c r="O149" s="38" t="s">
        <v>22</v>
      </c>
      <c r="P149" s="38" t="s">
        <v>26</v>
      </c>
      <c r="Q149" s="38" t="s">
        <v>22</v>
      </c>
      <c r="R149" s="19"/>
      <c r="S149" s="4"/>
    </row>
    <row r="150" spans="1:19" ht="25.5" x14ac:dyDescent="0.2">
      <c r="A150" s="8" t="s">
        <v>58</v>
      </c>
      <c r="B150" s="14" t="s">
        <v>65</v>
      </c>
      <c r="C150" s="14">
        <v>10</v>
      </c>
      <c r="D150" s="25">
        <f t="shared" si="9"/>
        <v>0</v>
      </c>
      <c r="E150" s="25">
        <v>2015</v>
      </c>
      <c r="F150" s="25" t="s">
        <v>59</v>
      </c>
      <c r="G150" s="25" t="s">
        <v>253</v>
      </c>
      <c r="H150" s="25" t="s">
        <v>22</v>
      </c>
      <c r="I150" s="25" t="s">
        <v>22</v>
      </c>
      <c r="J150" s="25" t="s">
        <v>22</v>
      </c>
      <c r="K150" s="25" t="s">
        <v>154</v>
      </c>
      <c r="L150" s="25" t="s">
        <v>22</v>
      </c>
      <c r="M150" s="25" t="s">
        <v>22</v>
      </c>
      <c r="N150" s="25" t="s">
        <v>22</v>
      </c>
      <c r="O150" s="25" t="s">
        <v>22</v>
      </c>
      <c r="P150" s="25" t="s">
        <v>26</v>
      </c>
      <c r="Q150" s="25" t="s">
        <v>26</v>
      </c>
      <c r="R150" s="16" t="s">
        <v>254</v>
      </c>
      <c r="S150" s="4"/>
    </row>
    <row r="151" spans="1:19" x14ac:dyDescent="0.2">
      <c r="A151" s="9" t="s">
        <v>255</v>
      </c>
      <c r="B151" s="81" t="s">
        <v>19</v>
      </c>
      <c r="C151" s="82">
        <v>1</v>
      </c>
      <c r="D151" s="83">
        <f t="shared" si="9"/>
        <v>0</v>
      </c>
      <c r="E151" s="38">
        <v>2015</v>
      </c>
      <c r="F151" s="38" t="s">
        <v>256</v>
      </c>
      <c r="G151" s="38" t="s">
        <v>257</v>
      </c>
      <c r="H151" s="38" t="s">
        <v>22</v>
      </c>
      <c r="I151" s="38" t="s">
        <v>22</v>
      </c>
      <c r="J151" s="38" t="s">
        <v>22</v>
      </c>
      <c r="K151" s="38" t="s">
        <v>22</v>
      </c>
      <c r="L151" s="38" t="s">
        <v>22</v>
      </c>
      <c r="M151" s="38" t="s">
        <v>26</v>
      </c>
      <c r="N151" s="38" t="s">
        <v>26</v>
      </c>
      <c r="O151" s="38" t="s">
        <v>22</v>
      </c>
      <c r="P151" s="38" t="s">
        <v>26</v>
      </c>
      <c r="Q151" s="38" t="s">
        <v>26</v>
      </c>
      <c r="R151" s="19"/>
      <c r="S151" s="4"/>
    </row>
    <row r="152" spans="1:19" x14ac:dyDescent="0.2">
      <c r="A152" s="8" t="s">
        <v>24</v>
      </c>
      <c r="B152" s="35" t="s">
        <v>258</v>
      </c>
      <c r="C152" s="14">
        <v>15</v>
      </c>
      <c r="D152" s="25">
        <f t="shared" si="9"/>
        <v>0</v>
      </c>
      <c r="E152" s="36">
        <v>2015</v>
      </c>
      <c r="F152" s="36" t="s">
        <v>29</v>
      </c>
      <c r="G152" s="36" t="s">
        <v>259</v>
      </c>
      <c r="H152" s="36" t="s">
        <v>22</v>
      </c>
      <c r="I152" s="36" t="s">
        <v>22</v>
      </c>
      <c r="J152" s="36" t="s">
        <v>22</v>
      </c>
      <c r="K152" s="36" t="s">
        <v>22</v>
      </c>
      <c r="L152" s="36" t="s">
        <v>26</v>
      </c>
      <c r="M152" s="36" t="s">
        <v>26</v>
      </c>
      <c r="N152" s="36" t="s">
        <v>22</v>
      </c>
      <c r="O152" s="36" t="s">
        <v>22</v>
      </c>
      <c r="P152" s="36" t="s">
        <v>22</v>
      </c>
      <c r="Q152" s="36" t="s">
        <v>26</v>
      </c>
      <c r="R152" s="20"/>
      <c r="S152" s="4"/>
    </row>
    <row r="153" spans="1:19" ht="25.5" x14ac:dyDescent="0.2">
      <c r="A153" s="61" t="s">
        <v>260</v>
      </c>
      <c r="B153" s="75" t="s">
        <v>34</v>
      </c>
      <c r="C153" s="60">
        <v>5</v>
      </c>
      <c r="D153" s="52">
        <f t="shared" si="9"/>
        <v>0</v>
      </c>
      <c r="E153" s="59">
        <v>2015</v>
      </c>
      <c r="F153" s="52" t="s">
        <v>57</v>
      </c>
      <c r="G153" s="59" t="s">
        <v>261</v>
      </c>
      <c r="H153" s="59" t="s">
        <v>22</v>
      </c>
      <c r="I153" s="59" t="s">
        <v>22</v>
      </c>
      <c r="J153" s="59" t="s">
        <v>22</v>
      </c>
      <c r="K153" s="59" t="s">
        <v>22</v>
      </c>
      <c r="L153" s="59" t="s">
        <v>22</v>
      </c>
      <c r="M153" s="59" t="s">
        <v>22</v>
      </c>
      <c r="N153" s="59" t="s">
        <v>22</v>
      </c>
      <c r="O153" s="95" t="s">
        <v>22</v>
      </c>
      <c r="P153" s="59" t="s">
        <v>26</v>
      </c>
      <c r="Q153" s="95" t="s">
        <v>22</v>
      </c>
      <c r="R153" s="76"/>
      <c r="S153" s="4"/>
    </row>
    <row r="154" spans="1:19" x14ac:dyDescent="0.2">
      <c r="A154" s="9" t="s">
        <v>218</v>
      </c>
      <c r="B154" s="27" t="s">
        <v>28</v>
      </c>
      <c r="C154" s="60">
        <v>2</v>
      </c>
      <c r="D154" s="52">
        <f t="shared" si="9"/>
        <v>0</v>
      </c>
      <c r="E154" s="28">
        <v>2016</v>
      </c>
      <c r="F154" s="28" t="s">
        <v>162</v>
      </c>
      <c r="G154" s="28" t="s">
        <v>262</v>
      </c>
      <c r="H154" s="28" t="s">
        <v>22</v>
      </c>
      <c r="I154" s="28" t="s">
        <v>22</v>
      </c>
      <c r="J154" s="28" t="s">
        <v>22</v>
      </c>
      <c r="K154" s="28" t="s">
        <v>22</v>
      </c>
      <c r="L154" s="28" t="s">
        <v>22</v>
      </c>
      <c r="M154" s="28" t="s">
        <v>26</v>
      </c>
      <c r="N154" s="28" t="s">
        <v>26</v>
      </c>
      <c r="O154" s="28" t="s">
        <v>26</v>
      </c>
      <c r="P154" s="28" t="s">
        <v>26</v>
      </c>
      <c r="Q154" s="28" t="s">
        <v>26</v>
      </c>
      <c r="R154" s="15" t="s">
        <v>26</v>
      </c>
      <c r="S154" s="4" t="s">
        <v>244</v>
      </c>
    </row>
    <row r="155" spans="1:19" x14ac:dyDescent="0.2">
      <c r="A155" s="8" t="s">
        <v>63</v>
      </c>
      <c r="B155" s="35" t="s">
        <v>89</v>
      </c>
      <c r="C155" s="14">
        <v>12</v>
      </c>
      <c r="D155" s="25">
        <f t="shared" si="9"/>
        <v>0</v>
      </c>
      <c r="E155" s="36">
        <v>2016</v>
      </c>
      <c r="F155" s="25" t="s">
        <v>140</v>
      </c>
      <c r="G155" s="36" t="s">
        <v>263</v>
      </c>
      <c r="H155" s="36" t="s">
        <v>22</v>
      </c>
      <c r="I155" s="36" t="s">
        <v>22</v>
      </c>
      <c r="J155" s="36" t="s">
        <v>22</v>
      </c>
      <c r="K155" s="36" t="s">
        <v>26</v>
      </c>
      <c r="L155" s="36" t="s">
        <v>22</v>
      </c>
      <c r="M155" s="36" t="s">
        <v>26</v>
      </c>
      <c r="N155" s="36" t="s">
        <v>22</v>
      </c>
      <c r="O155" s="36" t="s">
        <v>26</v>
      </c>
      <c r="P155" s="36" t="s">
        <v>26</v>
      </c>
      <c r="Q155" s="36" t="s">
        <v>26</v>
      </c>
      <c r="R155" s="20"/>
      <c r="S155" s="4"/>
    </row>
    <row r="156" spans="1:19" x14ac:dyDescent="0.2">
      <c r="A156" s="8" t="s">
        <v>101</v>
      </c>
      <c r="B156" s="35" t="s">
        <v>32</v>
      </c>
      <c r="C156" s="14">
        <v>4</v>
      </c>
      <c r="D156" s="25">
        <f t="shared" si="9"/>
        <v>0</v>
      </c>
      <c r="E156" s="36">
        <v>2016</v>
      </c>
      <c r="F156" s="25" t="s">
        <v>102</v>
      </c>
      <c r="G156" s="36" t="s">
        <v>264</v>
      </c>
      <c r="H156" s="36" t="s">
        <v>22</v>
      </c>
      <c r="I156" s="36" t="s">
        <v>22</v>
      </c>
      <c r="J156" s="36" t="s">
        <v>22</v>
      </c>
      <c r="K156" s="36" t="s">
        <v>22</v>
      </c>
      <c r="L156" s="36" t="s">
        <v>22</v>
      </c>
      <c r="M156" s="36" t="s">
        <v>26</v>
      </c>
      <c r="N156" s="36" t="s">
        <v>22</v>
      </c>
      <c r="O156" s="36" t="s">
        <v>22</v>
      </c>
      <c r="P156" s="36" t="s">
        <v>26</v>
      </c>
      <c r="Q156" s="36" t="s">
        <v>22</v>
      </c>
      <c r="R156" s="20"/>
      <c r="S156" s="4"/>
    </row>
    <row r="157" spans="1:19" x14ac:dyDescent="0.2">
      <c r="A157" s="51" t="s">
        <v>61</v>
      </c>
      <c r="B157" s="54" t="s">
        <v>65</v>
      </c>
      <c r="C157" s="60">
        <v>10</v>
      </c>
      <c r="D157" s="52">
        <f t="shared" si="9"/>
        <v>0</v>
      </c>
      <c r="E157" s="53">
        <v>2016</v>
      </c>
      <c r="F157" s="53" t="s">
        <v>62</v>
      </c>
      <c r="G157" s="53" t="s">
        <v>263</v>
      </c>
      <c r="H157" s="53" t="s">
        <v>22</v>
      </c>
      <c r="I157" s="53" t="s">
        <v>22</v>
      </c>
      <c r="J157" s="53" t="s">
        <v>22</v>
      </c>
      <c r="K157" s="53" t="s">
        <v>22</v>
      </c>
      <c r="L157" s="53" t="s">
        <v>22</v>
      </c>
      <c r="M157" s="53" t="s">
        <v>26</v>
      </c>
      <c r="N157" s="53" t="s">
        <v>22</v>
      </c>
      <c r="O157" s="53" t="s">
        <v>22</v>
      </c>
      <c r="P157" s="53" t="s">
        <v>26</v>
      </c>
      <c r="Q157" s="53" t="s">
        <v>22</v>
      </c>
      <c r="R157" s="70" t="s">
        <v>74</v>
      </c>
      <c r="S157" s="4"/>
    </row>
    <row r="158" spans="1:19" x14ac:dyDescent="0.2">
      <c r="A158" s="8" t="s">
        <v>137</v>
      </c>
      <c r="B158" s="14" t="s">
        <v>32</v>
      </c>
      <c r="C158" s="14">
        <v>4</v>
      </c>
      <c r="D158" s="25">
        <f t="shared" si="9"/>
        <v>0</v>
      </c>
      <c r="E158" s="25">
        <v>2016</v>
      </c>
      <c r="F158" s="36" t="s">
        <v>62</v>
      </c>
      <c r="G158" s="36" t="s">
        <v>263</v>
      </c>
      <c r="H158" s="36" t="s">
        <v>22</v>
      </c>
      <c r="I158" s="36" t="s">
        <v>22</v>
      </c>
      <c r="J158" s="36" t="s">
        <v>22</v>
      </c>
      <c r="K158" s="36" t="s">
        <v>22</v>
      </c>
      <c r="L158" s="36" t="s">
        <v>22</v>
      </c>
      <c r="M158" s="36" t="s">
        <v>22</v>
      </c>
      <c r="N158" s="36" t="s">
        <v>22</v>
      </c>
      <c r="O158" s="36" t="s">
        <v>22</v>
      </c>
      <c r="P158" s="36" t="s">
        <v>22</v>
      </c>
      <c r="Q158" s="36" t="s">
        <v>22</v>
      </c>
      <c r="R158" s="20" t="s">
        <v>265</v>
      </c>
      <c r="S158" s="4"/>
    </row>
    <row r="159" spans="1:19" x14ac:dyDescent="0.2">
      <c r="A159" s="9" t="s">
        <v>139</v>
      </c>
      <c r="B159" s="54" t="s">
        <v>32</v>
      </c>
      <c r="C159" s="60">
        <v>4</v>
      </c>
      <c r="D159" s="52">
        <f t="shared" si="9"/>
        <v>0</v>
      </c>
      <c r="E159" s="38">
        <v>2016</v>
      </c>
      <c r="F159" s="28" t="s">
        <v>140</v>
      </c>
      <c r="G159" s="38" t="s">
        <v>263</v>
      </c>
      <c r="H159" s="38" t="s">
        <v>22</v>
      </c>
      <c r="I159" s="38" t="s">
        <v>22</v>
      </c>
      <c r="J159" s="38" t="s">
        <v>22</v>
      </c>
      <c r="K159" s="38" t="s">
        <v>26</v>
      </c>
      <c r="L159" s="38" t="s">
        <v>22</v>
      </c>
      <c r="M159" s="38" t="s">
        <v>22</v>
      </c>
      <c r="N159" s="38" t="s">
        <v>22</v>
      </c>
      <c r="O159" s="38" t="s">
        <v>22</v>
      </c>
      <c r="P159" s="38"/>
      <c r="Q159" s="38" t="s">
        <v>26</v>
      </c>
      <c r="R159" s="19" t="s">
        <v>266</v>
      </c>
      <c r="S159" s="4"/>
    </row>
    <row r="160" spans="1:19" ht="25.5" x14ac:dyDescent="0.2">
      <c r="A160" s="9" t="s">
        <v>167</v>
      </c>
      <c r="B160" s="9" t="s">
        <v>30</v>
      </c>
      <c r="C160" s="60">
        <v>3</v>
      </c>
      <c r="D160" s="52">
        <f t="shared" si="9"/>
        <v>0</v>
      </c>
      <c r="E160" s="15">
        <v>2016</v>
      </c>
      <c r="F160" s="15" t="s">
        <v>62</v>
      </c>
      <c r="G160" s="15" t="s">
        <v>263</v>
      </c>
      <c r="H160" s="15" t="s">
        <v>22</v>
      </c>
      <c r="I160" s="15" t="s">
        <v>26</v>
      </c>
      <c r="J160" s="38" t="s">
        <v>22</v>
      </c>
      <c r="K160" s="38" t="s">
        <v>22</v>
      </c>
      <c r="L160" s="38" t="s">
        <v>22</v>
      </c>
      <c r="M160" s="36" t="s">
        <v>26</v>
      </c>
      <c r="N160" s="38" t="s">
        <v>22</v>
      </c>
      <c r="O160" s="38" t="s">
        <v>22</v>
      </c>
      <c r="P160" s="38" t="s">
        <v>26</v>
      </c>
      <c r="Q160" s="38" t="s">
        <v>22</v>
      </c>
      <c r="R160" s="19"/>
      <c r="S160" s="4"/>
    </row>
    <row r="161" spans="1:19" ht="25.5" x14ac:dyDescent="0.2">
      <c r="A161" s="8" t="s">
        <v>97</v>
      </c>
      <c r="B161" s="14" t="s">
        <v>44</v>
      </c>
      <c r="C161" s="14">
        <v>8</v>
      </c>
      <c r="D161" s="25">
        <v>2</v>
      </c>
      <c r="E161" s="25">
        <v>2017</v>
      </c>
      <c r="F161" s="25" t="s">
        <v>98</v>
      </c>
      <c r="G161" s="25"/>
      <c r="H161" s="25"/>
      <c r="I161" s="25"/>
      <c r="J161" s="25"/>
      <c r="K161" s="25"/>
      <c r="L161" s="25"/>
      <c r="M161" s="25"/>
      <c r="N161" s="25"/>
      <c r="O161" s="25"/>
      <c r="P161" s="25"/>
      <c r="Q161" s="25"/>
      <c r="R161" s="16" t="s">
        <v>267</v>
      </c>
      <c r="S161" s="4"/>
    </row>
    <row r="162" spans="1:19" ht="25.5" x14ac:dyDescent="0.2">
      <c r="A162" s="8" t="s">
        <v>58</v>
      </c>
      <c r="B162" s="14" t="s">
        <v>69</v>
      </c>
      <c r="C162" s="14">
        <v>11</v>
      </c>
      <c r="D162" s="25">
        <v>2</v>
      </c>
      <c r="E162" s="25">
        <v>2017</v>
      </c>
      <c r="F162" s="25" t="s">
        <v>268</v>
      </c>
      <c r="G162" s="25" t="s">
        <v>269</v>
      </c>
      <c r="H162" s="25" t="s">
        <v>22</v>
      </c>
      <c r="I162" s="25" t="s">
        <v>22</v>
      </c>
      <c r="J162" s="25" t="s">
        <v>22</v>
      </c>
      <c r="K162" s="25" t="s">
        <v>22</v>
      </c>
      <c r="L162" s="25" t="s">
        <v>22</v>
      </c>
      <c r="M162" s="25" t="s">
        <v>22</v>
      </c>
      <c r="N162" s="25" t="s">
        <v>22</v>
      </c>
      <c r="O162" s="25" t="s">
        <v>22</v>
      </c>
      <c r="P162" s="25"/>
      <c r="Q162" s="25"/>
      <c r="R162" s="16" t="s">
        <v>270</v>
      </c>
      <c r="S162" s="4"/>
    </row>
    <row r="163" spans="1:19" ht="25.5" x14ac:dyDescent="0.2">
      <c r="A163" s="61" t="s">
        <v>271</v>
      </c>
      <c r="B163" s="75" t="s">
        <v>28</v>
      </c>
      <c r="C163" s="60"/>
      <c r="D163" s="52" t="s">
        <v>272</v>
      </c>
      <c r="E163" s="59">
        <v>2017</v>
      </c>
      <c r="F163" s="59" t="s">
        <v>29</v>
      </c>
      <c r="G163" s="59" t="s">
        <v>273</v>
      </c>
      <c r="H163" s="59" t="s">
        <v>22</v>
      </c>
      <c r="I163" s="59"/>
      <c r="J163" s="59" t="s">
        <v>22</v>
      </c>
      <c r="K163" s="59" t="s">
        <v>22</v>
      </c>
      <c r="L163" s="59"/>
      <c r="M163" s="59" t="s">
        <v>22</v>
      </c>
      <c r="N163" s="59"/>
      <c r="O163" s="59" t="s">
        <v>22</v>
      </c>
      <c r="P163" s="59"/>
      <c r="Q163" s="59" t="s">
        <v>22</v>
      </c>
      <c r="R163" s="84" t="s">
        <v>274</v>
      </c>
      <c r="S163" s="4"/>
    </row>
    <row r="164" spans="1:19" ht="51" x14ac:dyDescent="0.2">
      <c r="A164" s="73" t="s">
        <v>18</v>
      </c>
      <c r="B164" s="73">
        <v>2018</v>
      </c>
      <c r="C164" s="73">
        <v>2018</v>
      </c>
      <c r="D164" s="64">
        <v>4</v>
      </c>
      <c r="E164" s="63">
        <v>2018</v>
      </c>
      <c r="F164" s="64" t="s">
        <v>242</v>
      </c>
      <c r="G164" s="64" t="s">
        <v>275</v>
      </c>
      <c r="H164" s="64" t="s">
        <v>85</v>
      </c>
      <c r="I164" s="64"/>
      <c r="J164" s="64"/>
      <c r="K164" s="64"/>
      <c r="L164" s="64" t="s">
        <v>85</v>
      </c>
      <c r="M164" s="64"/>
      <c r="N164" s="64"/>
      <c r="O164" s="64" t="s">
        <v>85</v>
      </c>
      <c r="P164" s="64"/>
      <c r="Q164" s="64" t="s">
        <v>85</v>
      </c>
      <c r="R164" s="62" t="s">
        <v>276</v>
      </c>
      <c r="S164" s="4"/>
    </row>
    <row r="165" spans="1:19" x14ac:dyDescent="0.2">
      <c r="A165" s="8" t="s">
        <v>118</v>
      </c>
      <c r="B165" s="35" t="s">
        <v>32</v>
      </c>
      <c r="C165" s="14">
        <v>4</v>
      </c>
      <c r="D165" s="25">
        <v>5</v>
      </c>
      <c r="E165" s="36">
        <v>2018</v>
      </c>
      <c r="F165" s="25" t="s">
        <v>277</v>
      </c>
      <c r="G165" s="36" t="s">
        <v>278</v>
      </c>
      <c r="H165" s="36"/>
      <c r="I165" s="36"/>
      <c r="J165" s="36"/>
      <c r="K165" s="36"/>
      <c r="L165" s="36"/>
      <c r="M165" s="36"/>
      <c r="N165" s="36" t="s">
        <v>22</v>
      </c>
      <c r="O165" s="36"/>
      <c r="P165" s="36"/>
      <c r="Q165" s="36"/>
      <c r="R165" s="20" t="s">
        <v>279</v>
      </c>
      <c r="S165" s="4"/>
    </row>
    <row r="166" spans="1:19" x14ac:dyDescent="0.2">
      <c r="A166" s="65" t="s">
        <v>280</v>
      </c>
      <c r="B166" s="65" t="s">
        <v>19</v>
      </c>
      <c r="C166" s="66">
        <v>1</v>
      </c>
      <c r="D166" s="67"/>
      <c r="E166" s="64">
        <v>2018</v>
      </c>
      <c r="F166" s="64" t="s">
        <v>29</v>
      </c>
      <c r="G166" s="64" t="s">
        <v>281</v>
      </c>
      <c r="H166" s="64" t="s">
        <v>22</v>
      </c>
      <c r="I166" s="64" t="s">
        <v>22</v>
      </c>
      <c r="J166" s="64" t="s">
        <v>22</v>
      </c>
      <c r="K166" s="64" t="s">
        <v>22</v>
      </c>
      <c r="L166" s="64"/>
      <c r="M166" s="64"/>
      <c r="N166" s="64" t="s">
        <v>22</v>
      </c>
      <c r="O166" s="64" t="s">
        <v>22</v>
      </c>
      <c r="P166" s="64"/>
      <c r="Q166" s="64" t="s">
        <v>22</v>
      </c>
      <c r="R166" s="80" t="s">
        <v>282</v>
      </c>
      <c r="S166" s="4"/>
    </row>
    <row r="167" spans="1:19" ht="25.5" x14ac:dyDescent="0.2">
      <c r="A167" s="8" t="s">
        <v>95</v>
      </c>
      <c r="B167" s="35" t="s">
        <v>34</v>
      </c>
      <c r="C167" s="14">
        <v>5</v>
      </c>
      <c r="D167" s="25">
        <v>5</v>
      </c>
      <c r="E167" s="36">
        <v>2018</v>
      </c>
      <c r="F167" s="25" t="s">
        <v>96</v>
      </c>
      <c r="G167" s="25" t="s">
        <v>283</v>
      </c>
      <c r="H167" s="36"/>
      <c r="I167" s="36"/>
      <c r="J167" s="36" t="s">
        <v>22</v>
      </c>
      <c r="K167" s="36"/>
      <c r="L167" s="36"/>
      <c r="M167" s="36"/>
      <c r="N167" s="36"/>
      <c r="O167" s="36"/>
      <c r="P167" s="36"/>
      <c r="Q167" s="36"/>
      <c r="R167" s="16" t="s">
        <v>284</v>
      </c>
      <c r="S167" s="4"/>
    </row>
    <row r="168" spans="1:19" x14ac:dyDescent="0.2">
      <c r="A168" s="8" t="s">
        <v>24</v>
      </c>
      <c r="B168" s="35" t="s">
        <v>285</v>
      </c>
      <c r="C168" s="14">
        <v>16</v>
      </c>
      <c r="D168" s="25">
        <v>4</v>
      </c>
      <c r="E168" s="36">
        <v>2019</v>
      </c>
      <c r="F168" s="36" t="s">
        <v>29</v>
      </c>
      <c r="G168" s="36" t="s">
        <v>286</v>
      </c>
      <c r="H168" s="36" t="s">
        <v>22</v>
      </c>
      <c r="I168" s="36" t="s">
        <v>22</v>
      </c>
      <c r="J168" s="36" t="s">
        <v>22</v>
      </c>
      <c r="K168" s="36" t="s">
        <v>22</v>
      </c>
      <c r="L168" s="36" t="s">
        <v>22</v>
      </c>
      <c r="M168" s="36" t="s">
        <v>22</v>
      </c>
      <c r="N168" s="36"/>
      <c r="O168" s="36" t="s">
        <v>22</v>
      </c>
      <c r="P168" s="36" t="s">
        <v>22</v>
      </c>
      <c r="Q168" s="36" t="s">
        <v>22</v>
      </c>
      <c r="R168" s="20" t="s">
        <v>287</v>
      </c>
      <c r="S168" s="4"/>
    </row>
    <row r="169" spans="1:19" x14ac:dyDescent="0.2">
      <c r="A169" s="51" t="s">
        <v>61</v>
      </c>
      <c r="B169" s="54" t="s">
        <v>69</v>
      </c>
      <c r="C169" s="60">
        <v>11</v>
      </c>
      <c r="D169" s="52">
        <v>4</v>
      </c>
      <c r="E169" s="53">
        <v>2020</v>
      </c>
      <c r="F169" s="53" t="s">
        <v>288</v>
      </c>
      <c r="G169" s="53" t="s">
        <v>289</v>
      </c>
      <c r="H169" s="53" t="s">
        <v>22</v>
      </c>
      <c r="I169" s="53"/>
      <c r="J169" s="53"/>
      <c r="K169" s="53" t="s">
        <v>22</v>
      </c>
      <c r="L169" s="53" t="s">
        <v>22</v>
      </c>
      <c r="M169" s="53"/>
      <c r="N169" s="53"/>
      <c r="O169" s="53" t="s">
        <v>22</v>
      </c>
      <c r="P169" s="53"/>
      <c r="Q169" s="53" t="s">
        <v>22</v>
      </c>
      <c r="R169" s="70" t="s">
        <v>74</v>
      </c>
      <c r="S169" s="4"/>
    </row>
    <row r="170" spans="1:19" ht="25.5" x14ac:dyDescent="0.2">
      <c r="A170" s="8" t="s">
        <v>58</v>
      </c>
      <c r="B170" s="14" t="s">
        <v>89</v>
      </c>
      <c r="C170" s="14">
        <v>12</v>
      </c>
      <c r="D170" s="25">
        <v>4</v>
      </c>
      <c r="E170" s="25">
        <v>2021</v>
      </c>
      <c r="F170" s="25" t="s">
        <v>290</v>
      </c>
      <c r="G170" s="25" t="s">
        <v>291</v>
      </c>
      <c r="H170" s="25" t="s">
        <v>22</v>
      </c>
      <c r="I170" s="25" t="s">
        <v>22</v>
      </c>
      <c r="J170" s="25" t="s">
        <v>22</v>
      </c>
      <c r="K170" s="25" t="s">
        <v>22</v>
      </c>
      <c r="L170" s="25" t="s">
        <v>22</v>
      </c>
      <c r="M170" s="25" t="s">
        <v>22</v>
      </c>
      <c r="N170" s="25" t="s">
        <v>22</v>
      </c>
      <c r="O170" s="25" t="s">
        <v>22</v>
      </c>
      <c r="P170" s="25"/>
      <c r="Q170" s="25"/>
      <c r="R170" s="16" t="s">
        <v>292</v>
      </c>
      <c r="S170" s="4"/>
    </row>
    <row r="171" spans="1:19" ht="25.5" x14ac:dyDescent="0.2">
      <c r="A171" s="51" t="s">
        <v>139</v>
      </c>
      <c r="B171" s="54" t="s">
        <v>34</v>
      </c>
      <c r="C171" s="60">
        <v>5</v>
      </c>
      <c r="D171" s="52">
        <v>6</v>
      </c>
      <c r="E171" s="53">
        <v>2021</v>
      </c>
      <c r="F171" s="28" t="s">
        <v>288</v>
      </c>
      <c r="G171" s="28" t="s">
        <v>293</v>
      </c>
      <c r="H171" s="38"/>
      <c r="I171" s="38"/>
      <c r="J171" s="38" t="s">
        <v>22</v>
      </c>
      <c r="K171" s="38"/>
      <c r="L171" s="38"/>
      <c r="M171" s="38"/>
      <c r="N171" s="38"/>
      <c r="O171" s="38"/>
      <c r="P171" s="38" t="s">
        <v>22</v>
      </c>
      <c r="Q171" s="38"/>
      <c r="R171" s="19" t="s">
        <v>294</v>
      </c>
      <c r="S171" s="4"/>
    </row>
    <row r="172" spans="1:19" ht="76.5" x14ac:dyDescent="0.2">
      <c r="A172" s="73" t="s">
        <v>18</v>
      </c>
      <c r="B172" s="73">
        <v>2022</v>
      </c>
      <c r="C172" s="73">
        <v>2022</v>
      </c>
      <c r="D172" s="63">
        <v>4</v>
      </c>
      <c r="E172" s="63">
        <v>2022</v>
      </c>
      <c r="F172" s="63" t="s">
        <v>295</v>
      </c>
      <c r="G172" s="63" t="s">
        <v>296</v>
      </c>
      <c r="H172" s="64" t="s">
        <v>85</v>
      </c>
      <c r="I172" s="64"/>
      <c r="J172" s="64" t="s">
        <v>85</v>
      </c>
      <c r="K172" s="64" t="s">
        <v>154</v>
      </c>
      <c r="L172" s="64"/>
      <c r="M172" s="64"/>
      <c r="N172" s="64"/>
      <c r="O172" s="64"/>
      <c r="P172" s="64"/>
      <c r="Q172" s="64"/>
      <c r="R172" s="62" t="s">
        <v>297</v>
      </c>
      <c r="S172" s="4"/>
    </row>
    <row r="173" spans="1:19" ht="25.5" x14ac:dyDescent="0.2">
      <c r="A173" s="89" t="s">
        <v>53</v>
      </c>
      <c r="B173" s="90" t="s">
        <v>36</v>
      </c>
      <c r="C173" s="66">
        <v>6</v>
      </c>
      <c r="D173" s="67">
        <v>9</v>
      </c>
      <c r="E173" s="91">
        <v>2022</v>
      </c>
      <c r="F173" s="91" t="s">
        <v>29</v>
      </c>
      <c r="G173" s="92" t="s">
        <v>298</v>
      </c>
      <c r="H173" s="91"/>
      <c r="I173" s="91" t="s">
        <v>22</v>
      </c>
      <c r="J173" s="91"/>
      <c r="K173" s="91" t="s">
        <v>22</v>
      </c>
      <c r="L173" s="91" t="s">
        <v>143</v>
      </c>
      <c r="M173" s="91"/>
      <c r="N173" s="91" t="s">
        <v>22</v>
      </c>
      <c r="O173" s="91"/>
      <c r="P173" s="91"/>
      <c r="Q173" s="91"/>
      <c r="R173" s="94" t="s">
        <v>299</v>
      </c>
      <c r="S173" s="4" t="s">
        <v>244</v>
      </c>
    </row>
    <row r="174" spans="1:19" ht="27" customHeight="1" x14ac:dyDescent="0.2">
      <c r="A174" s="51" t="s">
        <v>155</v>
      </c>
      <c r="B174" s="55" t="s">
        <v>32</v>
      </c>
      <c r="C174" s="55">
        <v>4</v>
      </c>
      <c r="D174" s="56">
        <v>8</v>
      </c>
      <c r="E174" s="56">
        <v>2023</v>
      </c>
      <c r="F174" s="57" t="s">
        <v>300</v>
      </c>
      <c r="G174" s="56" t="s">
        <v>301</v>
      </c>
      <c r="H174" s="56" t="s">
        <v>22</v>
      </c>
      <c r="I174" s="56"/>
      <c r="J174" s="56"/>
      <c r="K174" s="56"/>
      <c r="L174" s="56" t="s">
        <v>85</v>
      </c>
      <c r="M174" s="56"/>
      <c r="N174" s="56"/>
      <c r="O174" s="56" t="s">
        <v>22</v>
      </c>
      <c r="P174" s="56"/>
      <c r="Q174" s="56" t="s">
        <v>22</v>
      </c>
      <c r="R174" s="58" t="s">
        <v>302</v>
      </c>
      <c r="S174" s="4" t="s">
        <v>244</v>
      </c>
    </row>
    <row r="175" spans="1:19" ht="25.5" customHeight="1" x14ac:dyDescent="0.2">
      <c r="A175" s="65" t="s">
        <v>58</v>
      </c>
      <c r="B175" s="65" t="s">
        <v>148</v>
      </c>
      <c r="C175" s="66">
        <v>13</v>
      </c>
      <c r="D175" s="67">
        <v>2</v>
      </c>
      <c r="E175" s="64">
        <v>2023</v>
      </c>
      <c r="F175" s="63" t="s">
        <v>303</v>
      </c>
      <c r="G175" s="63" t="s">
        <v>304</v>
      </c>
      <c r="H175" s="64" t="s">
        <v>85</v>
      </c>
      <c r="I175" s="64" t="s">
        <v>22</v>
      </c>
      <c r="J175" s="64" t="s">
        <v>85</v>
      </c>
      <c r="K175" s="64" t="s">
        <v>154</v>
      </c>
      <c r="L175" s="64" t="s">
        <v>85</v>
      </c>
      <c r="M175" s="64" t="s">
        <v>22</v>
      </c>
      <c r="N175" s="64"/>
      <c r="O175" s="64" t="s">
        <v>22</v>
      </c>
      <c r="P175" s="64"/>
      <c r="Q175" s="64"/>
      <c r="R175" s="62" t="s">
        <v>305</v>
      </c>
      <c r="S175" s="4" t="s">
        <v>306</v>
      </c>
    </row>
    <row r="176" spans="1:19" ht="25.5" x14ac:dyDescent="0.2">
      <c r="A176" s="8" t="s">
        <v>24</v>
      </c>
      <c r="B176" s="35" t="s">
        <v>307</v>
      </c>
      <c r="C176" s="14">
        <v>17</v>
      </c>
      <c r="D176" s="25">
        <v>4</v>
      </c>
      <c r="E176" s="36">
        <v>2023</v>
      </c>
      <c r="F176" s="36" t="s">
        <v>29</v>
      </c>
      <c r="G176" s="36" t="s">
        <v>308</v>
      </c>
      <c r="H176" s="36" t="s">
        <v>85</v>
      </c>
      <c r="I176" s="36" t="s">
        <v>22</v>
      </c>
      <c r="J176" s="36" t="s">
        <v>22</v>
      </c>
      <c r="K176" s="36" t="s">
        <v>22</v>
      </c>
      <c r="L176" s="36" t="s">
        <v>22</v>
      </c>
      <c r="M176" s="36" t="s">
        <v>22</v>
      </c>
      <c r="N176" s="36" t="s">
        <v>85</v>
      </c>
      <c r="O176" s="36"/>
      <c r="P176" s="36" t="s">
        <v>22</v>
      </c>
      <c r="Q176" s="36" t="s">
        <v>22</v>
      </c>
      <c r="R176" s="16" t="s">
        <v>309</v>
      </c>
      <c r="S176" s="4" t="s">
        <v>244</v>
      </c>
    </row>
    <row r="177" spans="1:20" ht="22.5" customHeight="1" x14ac:dyDescent="0.2">
      <c r="A177" s="65" t="s">
        <v>310</v>
      </c>
      <c r="B177" s="65" t="s">
        <v>34</v>
      </c>
      <c r="C177" s="66">
        <v>5</v>
      </c>
      <c r="D177" s="67">
        <v>13</v>
      </c>
      <c r="E177" s="64">
        <v>2023</v>
      </c>
      <c r="F177" s="63" t="s">
        <v>29</v>
      </c>
      <c r="G177" s="64" t="s">
        <v>311</v>
      </c>
      <c r="H177" s="64" t="s">
        <v>22</v>
      </c>
      <c r="I177" s="64" t="s">
        <v>22</v>
      </c>
      <c r="J177" s="64" t="s">
        <v>22</v>
      </c>
      <c r="K177" s="64" t="s">
        <v>85</v>
      </c>
      <c r="L177" s="64" t="s">
        <v>22</v>
      </c>
      <c r="M177" s="64" t="s">
        <v>85</v>
      </c>
      <c r="N177" s="64" t="s">
        <v>85</v>
      </c>
      <c r="O177" s="64"/>
      <c r="P177" s="64"/>
      <c r="Q177" s="64" t="s">
        <v>22</v>
      </c>
      <c r="R177" s="62" t="s">
        <v>312</v>
      </c>
      <c r="S177" s="4" t="s">
        <v>313</v>
      </c>
    </row>
    <row r="178" spans="1:20" ht="19.5" customHeight="1" x14ac:dyDescent="0.2">
      <c r="A178" s="73" t="s">
        <v>260</v>
      </c>
      <c r="B178" s="65" t="s">
        <v>36</v>
      </c>
      <c r="C178" s="65">
        <v>6</v>
      </c>
      <c r="D178" s="64">
        <v>8</v>
      </c>
      <c r="E178" s="64">
        <v>2023</v>
      </c>
      <c r="F178" s="63" t="s">
        <v>314</v>
      </c>
      <c r="G178" s="64" t="s">
        <v>315</v>
      </c>
      <c r="H178" s="64" t="s">
        <v>22</v>
      </c>
      <c r="I178" s="64" t="s">
        <v>154</v>
      </c>
      <c r="J178" s="64" t="s">
        <v>85</v>
      </c>
      <c r="K178" s="64" t="s">
        <v>85</v>
      </c>
      <c r="L178" s="64" t="s">
        <v>85</v>
      </c>
      <c r="M178" s="64" t="s">
        <v>22</v>
      </c>
      <c r="N178" s="64" t="s">
        <v>22</v>
      </c>
      <c r="O178" s="64" t="s">
        <v>22</v>
      </c>
      <c r="P178" s="64"/>
      <c r="Q178" s="64" t="s">
        <v>22</v>
      </c>
      <c r="R178" s="62" t="s">
        <v>316</v>
      </c>
      <c r="S178" s="4" t="s">
        <v>306</v>
      </c>
    </row>
    <row r="179" spans="1:20" ht="15" x14ac:dyDescent="0.25">
      <c r="A179" s="68" t="s">
        <v>72</v>
      </c>
      <c r="B179" s="55" t="s">
        <v>34</v>
      </c>
      <c r="C179" s="55">
        <v>5</v>
      </c>
      <c r="D179" s="56">
        <v>14</v>
      </c>
      <c r="E179" s="56">
        <v>2024</v>
      </c>
      <c r="F179" s="57" t="s">
        <v>317</v>
      </c>
      <c r="G179" s="56" t="s">
        <v>318</v>
      </c>
      <c r="H179" s="56" t="s">
        <v>85</v>
      </c>
      <c r="I179" s="56" t="s">
        <v>154</v>
      </c>
      <c r="J179" s="56" t="s">
        <v>85</v>
      </c>
      <c r="K179" s="56"/>
      <c r="L179" s="56" t="s">
        <v>85</v>
      </c>
      <c r="M179" s="56" t="s">
        <v>85</v>
      </c>
      <c r="N179" s="56"/>
      <c r="O179" s="56"/>
      <c r="P179" s="56"/>
      <c r="Q179" s="56"/>
      <c r="R179" s="69" t="s">
        <v>319</v>
      </c>
      <c r="S179" s="4" t="s">
        <v>320</v>
      </c>
      <c r="T179" s="7" t="s">
        <v>321</v>
      </c>
    </row>
    <row r="180" spans="1:20" ht="25.5" customHeight="1" x14ac:dyDescent="0.25">
      <c r="A180" s="68" t="s">
        <v>114</v>
      </c>
      <c r="B180" s="68" t="s">
        <v>32</v>
      </c>
      <c r="C180" s="68">
        <v>4</v>
      </c>
      <c r="D180" s="56">
        <v>11</v>
      </c>
      <c r="E180" s="57">
        <v>2024</v>
      </c>
      <c r="F180" s="57" t="s">
        <v>115</v>
      </c>
      <c r="G180" s="72" t="s">
        <v>322</v>
      </c>
      <c r="H180" s="56" t="s">
        <v>85</v>
      </c>
      <c r="I180" s="56" t="s">
        <v>154</v>
      </c>
      <c r="J180" s="56" t="s">
        <v>85</v>
      </c>
      <c r="K180" s="56"/>
      <c r="L180" s="56" t="s">
        <v>85</v>
      </c>
      <c r="M180" s="56"/>
      <c r="N180" s="56"/>
      <c r="O180" s="56" t="s">
        <v>85</v>
      </c>
      <c r="P180" s="56"/>
      <c r="Q180" s="56" t="s">
        <v>85</v>
      </c>
      <c r="R180" s="58" t="s">
        <v>323</v>
      </c>
      <c r="S180" s="4" t="s">
        <v>244</v>
      </c>
    </row>
    <row r="181" spans="1:20" ht="27.75" customHeight="1" x14ac:dyDescent="0.2">
      <c r="A181" s="73" t="s">
        <v>18</v>
      </c>
      <c r="B181" s="73">
        <v>2024</v>
      </c>
      <c r="C181" s="73">
        <v>2024</v>
      </c>
      <c r="D181" s="63">
        <v>2</v>
      </c>
      <c r="E181" s="64">
        <v>2024</v>
      </c>
      <c r="F181" s="63" t="s">
        <v>324</v>
      </c>
      <c r="G181" s="64" t="s">
        <v>325</v>
      </c>
      <c r="H181" s="64" t="s">
        <v>85</v>
      </c>
      <c r="I181" s="64"/>
      <c r="J181" s="64" t="s">
        <v>85</v>
      </c>
      <c r="K181" s="64"/>
      <c r="L181" s="64"/>
      <c r="M181" s="64"/>
      <c r="N181" s="64" t="s">
        <v>85</v>
      </c>
      <c r="O181" s="64" t="s">
        <v>22</v>
      </c>
      <c r="P181" s="64"/>
      <c r="Q181" s="64" t="s">
        <v>85</v>
      </c>
      <c r="R181" s="62" t="s">
        <v>326</v>
      </c>
      <c r="S181" s="4" t="s">
        <v>306</v>
      </c>
    </row>
    <row r="182" spans="1:20" ht="22.5" customHeight="1" x14ac:dyDescent="0.2">
      <c r="A182" s="73" t="s">
        <v>327</v>
      </c>
      <c r="B182" s="73" t="s">
        <v>32</v>
      </c>
      <c r="C182" s="73">
        <v>4</v>
      </c>
      <c r="D182" s="64">
        <v>18</v>
      </c>
      <c r="E182" s="64">
        <v>2024</v>
      </c>
      <c r="F182" s="78" t="s">
        <v>29</v>
      </c>
      <c r="G182" s="64" t="s">
        <v>328</v>
      </c>
      <c r="H182" s="64" t="s">
        <v>85</v>
      </c>
      <c r="I182" s="64" t="s">
        <v>154</v>
      </c>
      <c r="J182" s="64"/>
      <c r="K182" s="64"/>
      <c r="L182" s="64" t="s">
        <v>85</v>
      </c>
      <c r="M182" s="64" t="s">
        <v>85</v>
      </c>
      <c r="N182" s="64"/>
      <c r="O182" s="64"/>
      <c r="P182" s="64"/>
      <c r="Q182" s="64" t="s">
        <v>85</v>
      </c>
      <c r="R182" s="62" t="s">
        <v>329</v>
      </c>
      <c r="S182" s="4" t="s">
        <v>244</v>
      </c>
    </row>
    <row r="183" spans="1:20" ht="27.75" customHeight="1" x14ac:dyDescent="0.2">
      <c r="A183" s="68" t="s">
        <v>330</v>
      </c>
      <c r="B183" s="68" t="s">
        <v>28</v>
      </c>
      <c r="C183" s="68">
        <v>2</v>
      </c>
      <c r="D183" s="56"/>
      <c r="E183" s="56">
        <v>2024</v>
      </c>
      <c r="F183" s="57" t="s">
        <v>331</v>
      </c>
      <c r="G183" s="57" t="s">
        <v>332</v>
      </c>
      <c r="H183" s="56" t="s">
        <v>85</v>
      </c>
      <c r="I183" s="56"/>
      <c r="J183" s="56"/>
      <c r="K183" s="56"/>
      <c r="L183" s="56" t="s">
        <v>85</v>
      </c>
      <c r="M183" s="56" t="s">
        <v>22</v>
      </c>
      <c r="N183" s="56"/>
      <c r="O183" s="56" t="s">
        <v>85</v>
      </c>
      <c r="P183" s="56"/>
      <c r="Q183" s="56" t="s">
        <v>85</v>
      </c>
      <c r="R183" s="58" t="s">
        <v>333</v>
      </c>
      <c r="S183" s="4" t="s">
        <v>244</v>
      </c>
    </row>
    <row r="184" spans="1:20" ht="27.75" customHeight="1" x14ac:dyDescent="0.25">
      <c r="A184" s="68" t="s">
        <v>61</v>
      </c>
      <c r="B184" s="68" t="s">
        <v>89</v>
      </c>
      <c r="C184" s="68">
        <v>12</v>
      </c>
      <c r="D184" s="56">
        <v>4</v>
      </c>
      <c r="E184" s="56">
        <v>2024</v>
      </c>
      <c r="F184" s="57" t="s">
        <v>334</v>
      </c>
      <c r="G184" s="72" t="s">
        <v>335</v>
      </c>
      <c r="H184" s="56" t="s">
        <v>22</v>
      </c>
      <c r="I184" s="56" t="s">
        <v>154</v>
      </c>
      <c r="J184" s="56" t="s">
        <v>85</v>
      </c>
      <c r="K184" s="56" t="s">
        <v>85</v>
      </c>
      <c r="L184" s="56" t="s">
        <v>85</v>
      </c>
      <c r="M184" s="56" t="s">
        <v>85</v>
      </c>
      <c r="N184" s="56" t="s">
        <v>85</v>
      </c>
      <c r="O184" s="56"/>
      <c r="P184" s="56"/>
      <c r="Q184" s="56"/>
      <c r="R184" s="69" t="s">
        <v>336</v>
      </c>
      <c r="S184" s="4" t="s">
        <v>244</v>
      </c>
    </row>
    <row r="185" spans="1:20" ht="25.5" x14ac:dyDescent="0.2">
      <c r="A185" s="73" t="s">
        <v>137</v>
      </c>
      <c r="B185" s="65" t="s">
        <v>34</v>
      </c>
      <c r="C185" s="65">
        <v>5</v>
      </c>
      <c r="D185" s="64">
        <v>8</v>
      </c>
      <c r="E185" s="64">
        <v>2024</v>
      </c>
      <c r="F185" s="63" t="s">
        <v>337</v>
      </c>
      <c r="G185" s="64" t="s">
        <v>338</v>
      </c>
      <c r="H185" s="64" t="s">
        <v>22</v>
      </c>
      <c r="I185" s="64" t="s">
        <v>22</v>
      </c>
      <c r="J185" s="64" t="s">
        <v>85</v>
      </c>
      <c r="K185" s="64" t="s">
        <v>22</v>
      </c>
      <c r="L185" s="64" t="s">
        <v>85</v>
      </c>
      <c r="M185" s="64" t="s">
        <v>22</v>
      </c>
      <c r="N185" s="64" t="s">
        <v>22</v>
      </c>
      <c r="O185" s="64" t="s">
        <v>22</v>
      </c>
      <c r="P185" s="64"/>
      <c r="Q185" s="64" t="s">
        <v>22</v>
      </c>
      <c r="R185" s="62" t="s">
        <v>339</v>
      </c>
      <c r="S185" s="4" t="s">
        <v>340</v>
      </c>
    </row>
    <row r="186" spans="1:20" x14ac:dyDescent="0.2">
      <c r="G186" s="3">
        <f>COUNTA(G2:G171)-COUNTIF(G2:G171,"-")</f>
        <v>126</v>
      </c>
      <c r="H186" s="3">
        <f t="shared" ref="H186:Q186" si="10">COUNTIF(H2:H171,"Sim")</f>
        <v>107</v>
      </c>
      <c r="I186" s="3">
        <f t="shared" si="10"/>
        <v>97</v>
      </c>
      <c r="J186" s="3">
        <f t="shared" si="10"/>
        <v>113</v>
      </c>
      <c r="K186" s="3">
        <f t="shared" si="10"/>
        <v>49</v>
      </c>
      <c r="L186" s="3">
        <f t="shared" si="10"/>
        <v>91</v>
      </c>
      <c r="M186" s="3">
        <f t="shared" si="10"/>
        <v>21</v>
      </c>
      <c r="N186" s="3">
        <f t="shared" si="10"/>
        <v>61</v>
      </c>
      <c r="O186" s="3">
        <f t="shared" si="10"/>
        <v>140</v>
      </c>
      <c r="P186" s="3">
        <f t="shared" si="10"/>
        <v>21</v>
      </c>
      <c r="Q186" s="3">
        <f t="shared" si="10"/>
        <v>126</v>
      </c>
      <c r="R186" s="3">
        <f>COUNTA(R2:R171)-COUNTIF(R2:R171,"-")</f>
        <v>47</v>
      </c>
    </row>
    <row r="187" spans="1:20" x14ac:dyDescent="0.2">
      <c r="A187" s="2"/>
      <c r="D187" s="3"/>
      <c r="E187" s="3"/>
      <c r="F187" s="1"/>
    </row>
    <row r="188" spans="1:20" x14ac:dyDescent="0.2">
      <c r="A188" s="2"/>
      <c r="D188" s="3"/>
    </row>
    <row r="189" spans="1:20" x14ac:dyDescent="0.2">
      <c r="A189" s="2"/>
      <c r="D189" s="3"/>
    </row>
    <row r="190" spans="1:20" x14ac:dyDescent="0.2">
      <c r="B190" s="1"/>
      <c r="C190" s="1"/>
      <c r="D190" s="3"/>
    </row>
    <row r="191" spans="1:20" x14ac:dyDescent="0.2">
      <c r="B191" s="1"/>
      <c r="C191" s="1"/>
      <c r="D191" s="3"/>
    </row>
    <row r="192" spans="1:20" x14ac:dyDescent="0.2">
      <c r="A192" s="2"/>
      <c r="D192" s="3"/>
    </row>
    <row r="193" spans="1:8" x14ac:dyDescent="0.2">
      <c r="A193" s="2"/>
      <c r="D193" s="3"/>
    </row>
    <row r="194" spans="1:8" x14ac:dyDescent="0.2">
      <c r="A194" s="2"/>
      <c r="D194" s="3"/>
      <c r="E194" s="3"/>
    </row>
    <row r="195" spans="1:8" x14ac:dyDescent="0.2">
      <c r="A195" s="2"/>
      <c r="D195" s="3"/>
      <c r="E195" s="3"/>
    </row>
    <row r="196" spans="1:8" x14ac:dyDescent="0.2">
      <c r="A196" s="2"/>
      <c r="D196" s="3"/>
      <c r="E196" s="3"/>
    </row>
    <row r="197" spans="1:8" x14ac:dyDescent="0.2">
      <c r="A197" s="2"/>
      <c r="D197" s="3"/>
      <c r="E197" s="3"/>
    </row>
    <row r="198" spans="1:8" x14ac:dyDescent="0.2">
      <c r="A198" s="2"/>
    </row>
    <row r="199" spans="1:8" x14ac:dyDescent="0.2">
      <c r="A199" s="2"/>
    </row>
    <row r="200" spans="1:8" x14ac:dyDescent="0.2">
      <c r="A200" s="2"/>
    </row>
    <row r="201" spans="1:8" x14ac:dyDescent="0.2">
      <c r="A201" s="2"/>
    </row>
    <row r="202" spans="1:8" x14ac:dyDescent="0.2">
      <c r="B202" s="1"/>
      <c r="C202" s="1"/>
    </row>
    <row r="203" spans="1:8" x14ac:dyDescent="0.2">
      <c r="B203" s="1"/>
      <c r="C203" s="1"/>
    </row>
    <row r="204" spans="1:8" x14ac:dyDescent="0.2">
      <c r="A204" s="2"/>
    </row>
    <row r="205" spans="1:8" x14ac:dyDescent="0.2">
      <c r="A205" s="2"/>
    </row>
    <row r="206" spans="1:8" x14ac:dyDescent="0.2">
      <c r="A206" s="2"/>
      <c r="H206" s="3">
        <f>380-335</f>
        <v>45</v>
      </c>
    </row>
    <row r="207" spans="1:8" x14ac:dyDescent="0.2">
      <c r="A207" s="2"/>
    </row>
    <row r="208" spans="1:8" ht="27.75" customHeight="1" x14ac:dyDescent="0.2">
      <c r="A208" s="2"/>
      <c r="G208" s="3">
        <v>1235</v>
      </c>
    </row>
    <row r="209" spans="1:7" x14ac:dyDescent="0.2">
      <c r="G209" s="3">
        <v>45</v>
      </c>
    </row>
    <row r="215" spans="1:7" x14ac:dyDescent="0.2">
      <c r="A215" s="1">
        <v>9</v>
      </c>
    </row>
  </sheetData>
  <autoFilter ref="A1:R186">
    <sortState ref="A2:R186">
      <sortCondition ref="E1:E186"/>
    </sortState>
  </autoFilter>
  <sortState ref="G153:J163">
    <sortCondition ref="I153:I163"/>
  </sortState>
  <hyperlinks>
    <hyperlink ref="T179" r:id="rId1" display="https://periodicos.uff.br/trabalhonecessario/article/view/64015/37517"/>
  </hyperlinks>
  <pageMargins left="0.511811024" right="0.511811024" top="0.78740157499999996" bottom="0.78740157499999996" header="0.31496062000000002" footer="0.31496062000000002"/>
  <pageSetup paperSize="9" orientation="portrait"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E2C939F7BF09949824496D1263EB7C5" ma:contentTypeVersion="8" ma:contentTypeDescription="Crie um novo documento." ma:contentTypeScope="" ma:versionID="a82c1231c70b30e867cb5772f7d35b5f">
  <xsd:schema xmlns:xsd="http://www.w3.org/2001/XMLSchema" xmlns:xs="http://www.w3.org/2001/XMLSchema" xmlns:p="http://schemas.microsoft.com/office/2006/metadata/properties" xmlns:ns2="51f5bd07-e276-41f3-91b7-9eb1aac95e23" targetNamespace="http://schemas.microsoft.com/office/2006/metadata/properties" ma:root="true" ma:fieldsID="4248996410b535474b0f7d0a65b435dc" ns2:_="">
    <xsd:import namespace="51f5bd07-e276-41f3-91b7-9eb1aac95e2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1f5bd07-e276-41f3-91b7-9eb1aac95e2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A927DCA-69D7-4ED9-97EC-7E9AD58AFC7E}">
  <ds:schemaRefs>
    <ds:schemaRef ds:uri="http://schemas.microsoft.com/sharepoint/v3/contenttype/forms"/>
  </ds:schemaRefs>
</ds:datastoreItem>
</file>

<file path=customXml/itemProps2.xml><?xml version="1.0" encoding="utf-8"?>
<ds:datastoreItem xmlns:ds="http://schemas.openxmlformats.org/officeDocument/2006/customXml" ds:itemID="{FDA6CF43-9727-4E5D-B478-65AD29D1E7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1f5bd07-e276-41f3-91b7-9eb1aac95e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8DDB464-CDDC-4947-AB38-52EEF07DAFA1}">
  <ds:schemaRefs>
    <ds:schemaRef ds:uri="http://schemas.microsoft.com/office/2006/metadata/properties"/>
    <ds:schemaRef ds:uri="http://purl.org/dc/dcmitype/"/>
    <ds:schemaRef ds:uri="http://schemas.microsoft.com/office/infopath/2007/PartnerControls"/>
    <ds:schemaRef ds:uri="http://schemas.openxmlformats.org/package/2006/metadata/core-properties"/>
    <ds:schemaRef ds:uri="http://www.w3.org/XML/1998/namespace"/>
    <ds:schemaRef ds:uri="http://schemas.microsoft.com/office/2006/documentManagement/types"/>
    <ds:schemaRef ds:uri="http://purl.org/dc/elements/1.1/"/>
    <ds:schemaRef ds:uri="51f5bd07-e276-41f3-91b7-9eb1aac95e23"/>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Conferências</vt:lpstr>
    </vt:vector>
  </TitlesOfParts>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Leticia Volpi Goulin</dc:creator>
  <cp:lastModifiedBy>Fabiola</cp:lastModifiedBy>
  <cp:revision/>
  <dcterms:created xsi:type="dcterms:W3CDTF">2016-05-05T17:35:55Z</dcterms:created>
  <dcterms:modified xsi:type="dcterms:W3CDTF">2025-08-06T17:46:34Z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0x010100FE2C939F7BF09949824496D1263EB7C5</vt:lpwstr>
  </property>
</Properties>
</file>